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CC944493-551C-4BDF-B074-AA0A184587BB}" xr6:coauthVersionLast="47" xr6:coauthVersionMax="47" xr10:uidLastSave="{00000000-0000-0000-0000-000000000000}"/>
  <bookViews>
    <workbookView xWindow="-120" yWindow="-120" windowWidth="24240" windowHeight="13140" xr2:uid="{8E94BFA4-5887-432F-9D1A-DA544CF17892}"/>
  </bookViews>
  <sheets>
    <sheet name="ミキリーグデータ" sheetId="1" r:id="rId1"/>
    <sheet name="ミキサムネイル"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2" i="1" l="1"/>
  <c r="R42" i="1"/>
  <c r="S42" i="1"/>
  <c r="T42" i="1"/>
  <c r="U42" i="1"/>
  <c r="V42" i="1"/>
  <c r="W42" i="1"/>
  <c r="X42" i="1"/>
  <c r="Y42" i="1"/>
  <c r="Z42" i="1"/>
  <c r="AB42" i="1"/>
  <c r="AC42" i="1"/>
  <c r="AD42" i="1"/>
  <c r="AE42" i="1"/>
  <c r="AF42" i="1"/>
  <c r="I42" i="1"/>
  <c r="J42" i="1"/>
  <c r="K42" i="1"/>
  <c r="M42" i="1"/>
  <c r="N42" i="1"/>
  <c r="L42" i="1"/>
  <c r="Q42" i="1"/>
  <c r="P42" i="1"/>
  <c r="O42" i="1"/>
  <c r="H42" i="1"/>
  <c r="G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D3" authorId="0" shapeId="0" xr:uid="{E44DEB95-79AA-47E7-87C9-BFC1A1D4BFA6}">
      <text>
        <r>
          <rPr>
            <b/>
            <sz val="14"/>
            <color indexed="81"/>
            <rFont val="MS P ゴシック"/>
            <family val="3"/>
            <charset val="128"/>
          </rPr>
          <t>user:自陣ミドルサードから敵陣ペナルティエリアまでボールを運んだ回数</t>
        </r>
      </text>
    </comment>
  </commentList>
</comments>
</file>

<file path=xl/sharedStrings.xml><?xml version="1.0" encoding="utf-8"?>
<sst xmlns="http://schemas.openxmlformats.org/spreadsheetml/2006/main" count="213" uniqueCount="123">
  <si>
    <t>Performance</t>
  </si>
  <si>
    <t>SCA</t>
  </si>
  <si>
    <t>Carries</t>
  </si>
  <si>
    <t>PK</t>
  </si>
  <si>
    <t>GCA</t>
  </si>
  <si>
    <t>Cmp</t>
  </si>
  <si>
    <t>Att</t>
  </si>
  <si>
    <t>Cmp%</t>
  </si>
  <si>
    <t>Prog</t>
  </si>
  <si>
    <t>Matchweek 1</t>
  </si>
  <si>
    <t>L 0–3</t>
  </si>
  <si>
    <t>Hellas Verona</t>
  </si>
  <si>
    <t>Y</t>
  </si>
  <si>
    <t>FW</t>
  </si>
  <si>
    <t>Matchweek 2</t>
  </si>
  <si>
    <t>D 2–2</t>
  </si>
  <si>
    <t>Juventus</t>
  </si>
  <si>
    <t>AM</t>
  </si>
  <si>
    <t>Matchweek 3</t>
  </si>
  <si>
    <t>W 1–0</t>
  </si>
  <si>
    <t>Udinese</t>
  </si>
  <si>
    <t>Matchweek 4</t>
  </si>
  <si>
    <t>W 5–2</t>
  </si>
  <si>
    <t>Benevento</t>
  </si>
  <si>
    <t>LW,AM</t>
  </si>
  <si>
    <t>Matchweek 5</t>
  </si>
  <si>
    <t>D 3–3</t>
  </si>
  <si>
    <t>Milan</t>
  </si>
  <si>
    <t>LW</t>
  </si>
  <si>
    <t>Matchweek 6</t>
  </si>
  <si>
    <t>W 2–0</t>
  </si>
  <si>
    <t>Fiorentina</t>
  </si>
  <si>
    <t>Matchweek 7</t>
  </si>
  <si>
    <t>W 3–1</t>
  </si>
  <si>
    <t>Genoa</t>
  </si>
  <si>
    <t>AM,FW</t>
  </si>
  <si>
    <t>Matchweek 8</t>
  </si>
  <si>
    <t>W 3–0</t>
  </si>
  <si>
    <t>Parma</t>
  </si>
  <si>
    <t>Matchweek 9</t>
  </si>
  <si>
    <t>L 0–4</t>
  </si>
  <si>
    <t>Napoli</t>
  </si>
  <si>
    <t>Matchweek 10</t>
  </si>
  <si>
    <t>D 0–0</t>
  </si>
  <si>
    <t>Sassuolo</t>
  </si>
  <si>
    <t>Matchweek 11</t>
  </si>
  <si>
    <t>W 5–1</t>
  </si>
  <si>
    <t>Bologna</t>
  </si>
  <si>
    <t>Matchweek 12</t>
  </si>
  <si>
    <t>Torino</t>
  </si>
  <si>
    <t>Matchweek 13</t>
  </si>
  <si>
    <t>L 1–4</t>
  </si>
  <si>
    <t>Atalanta</t>
  </si>
  <si>
    <t>Matchweek 14</t>
  </si>
  <si>
    <t>W 3–2</t>
  </si>
  <si>
    <t>Cagliari</t>
  </si>
  <si>
    <t>Matchweek 15</t>
  </si>
  <si>
    <t>Sampdoria</t>
  </si>
  <si>
    <t>Matchweek 16</t>
  </si>
  <si>
    <t>Crotone</t>
  </si>
  <si>
    <t>Matchweek 17</t>
  </si>
  <si>
    <t>Inter</t>
  </si>
  <si>
    <t>Matchweek 18</t>
  </si>
  <si>
    <t>Lazio</t>
  </si>
  <si>
    <t>Matchweek 20</t>
  </si>
  <si>
    <t>Matchweek 21</t>
  </si>
  <si>
    <t>L 0–2</t>
  </si>
  <si>
    <t>Matchweek 22</t>
  </si>
  <si>
    <t>Matchweek 23</t>
  </si>
  <si>
    <t>Matchweek 24</t>
  </si>
  <si>
    <t>L 1–2</t>
  </si>
  <si>
    <t>Matchweek 25</t>
  </si>
  <si>
    <t>W 2–1</t>
  </si>
  <si>
    <t>Matchweek 26</t>
  </si>
  <si>
    <t>N</t>
  </si>
  <si>
    <t>LW,FW</t>
  </si>
  <si>
    <t>Matchweek 30</t>
  </si>
  <si>
    <t>Matchweek 31</t>
  </si>
  <si>
    <t>L 1–3</t>
  </si>
  <si>
    <t>Matchweek 32</t>
  </si>
  <si>
    <t>D 1–1</t>
  </si>
  <si>
    <t>Matchweek 33</t>
  </si>
  <si>
    <t>L 2–3</t>
  </si>
  <si>
    <t>Matchweek 34</t>
  </si>
  <si>
    <t>Matchweek 35</t>
  </si>
  <si>
    <t>W 5–0</t>
  </si>
  <si>
    <t>Matchweek 36</t>
  </si>
  <si>
    <t>RW,LW</t>
  </si>
  <si>
    <t>Matchweek 37</t>
  </si>
  <si>
    <t>RW</t>
  </si>
  <si>
    <t>Matchweek 38</t>
  </si>
  <si>
    <t>Spezia</t>
  </si>
  <si>
    <t>AM,RW</t>
  </si>
  <si>
    <t>Matchweek 27</t>
  </si>
  <si>
    <t>Matchweek 28</t>
  </si>
  <si>
    <t>Matchweek 29</t>
  </si>
  <si>
    <t>Matchweek 19</t>
  </si>
  <si>
    <t>＊データはすべてFbrefからの引用で注釈とexcel化はローマ速報によって行われました。この表の2次使用、改変、公開は一切できません。</t>
    <rPh sb="16" eb="18">
      <t>インヨウ</t>
    </rPh>
    <rPh sb="19" eb="21">
      <t>チュウシャク</t>
    </rPh>
    <rPh sb="27" eb="28">
      <t>カ</t>
    </rPh>
    <rPh sb="32" eb="34">
      <t>ソクホウ</t>
    </rPh>
    <rPh sb="38" eb="39">
      <t>オコナ</t>
    </rPh>
    <rPh sb="47" eb="48">
      <t>ヒョウ</t>
    </rPh>
    <rPh sb="50" eb="53">
      <t>ジシヨウ</t>
    </rPh>
    <rPh sb="54" eb="56">
      <t>カイヘン</t>
    </rPh>
    <rPh sb="57" eb="59">
      <t>コウカイ</t>
    </rPh>
    <rPh sb="60" eb="62">
      <t>イッサイ</t>
    </rPh>
    <phoneticPr fontId="3"/>
  </si>
  <si>
    <t>日付</t>
    <rPh sb="0" eb="2">
      <t>ヒヅケ</t>
    </rPh>
    <phoneticPr fontId="3"/>
  </si>
  <si>
    <t>節</t>
    <rPh sb="0" eb="1">
      <t>セツ</t>
    </rPh>
    <phoneticPr fontId="3"/>
  </si>
  <si>
    <t>結果</t>
    <rPh sb="0" eb="2">
      <t>ケッカ</t>
    </rPh>
    <phoneticPr fontId="3"/>
  </si>
  <si>
    <t>相手</t>
    <rPh sb="0" eb="2">
      <t>アイテ</t>
    </rPh>
    <phoneticPr fontId="3"/>
  </si>
  <si>
    <t>起用</t>
    <rPh sb="0" eb="2">
      <t>キヨウ</t>
    </rPh>
    <phoneticPr fontId="3"/>
  </si>
  <si>
    <t>ポジション</t>
    <phoneticPr fontId="3"/>
  </si>
  <si>
    <t>出場分</t>
    <rPh sb="0" eb="2">
      <t>シュツジョウ</t>
    </rPh>
    <rPh sb="2" eb="3">
      <t>ブン</t>
    </rPh>
    <phoneticPr fontId="3"/>
  </si>
  <si>
    <t>ゴール</t>
    <phoneticPr fontId="3"/>
  </si>
  <si>
    <t>アシスト</t>
    <phoneticPr fontId="3"/>
  </si>
  <si>
    <t>シュート数</t>
    <rPh sb="4" eb="5">
      <t>スウ</t>
    </rPh>
    <phoneticPr fontId="3"/>
  </si>
  <si>
    <t>枠内</t>
    <rPh sb="0" eb="2">
      <t>ワクナイ</t>
    </rPh>
    <phoneticPr fontId="3"/>
  </si>
  <si>
    <t>イエロ</t>
    <phoneticPr fontId="3"/>
  </si>
  <si>
    <t>レッド</t>
    <phoneticPr fontId="3"/>
  </si>
  <si>
    <t>タッチ数</t>
    <rPh sb="3" eb="4">
      <t>スウ</t>
    </rPh>
    <phoneticPr fontId="3"/>
  </si>
  <si>
    <t>プレス数</t>
    <rPh sb="3" eb="4">
      <t>スウ</t>
    </rPh>
    <phoneticPr fontId="3"/>
  </si>
  <si>
    <t>タックル数</t>
    <rPh sb="4" eb="5">
      <t>スウ</t>
    </rPh>
    <phoneticPr fontId="3"/>
  </si>
  <si>
    <t>インターセプト</t>
    <phoneticPr fontId="3"/>
  </si>
  <si>
    <t>ブロック</t>
    <phoneticPr fontId="3"/>
  </si>
  <si>
    <t>期待値</t>
    <rPh sb="0" eb="3">
      <t>キタイチ</t>
    </rPh>
    <phoneticPr fontId="3"/>
  </si>
  <si>
    <t>ドリブル</t>
    <phoneticPr fontId="3"/>
  </si>
  <si>
    <t>パス</t>
    <phoneticPr fontId="3"/>
  </si>
  <si>
    <t>得点期待値</t>
    <rPh sb="0" eb="5">
      <t>トクテンキタイチ</t>
    </rPh>
    <phoneticPr fontId="3"/>
  </si>
  <si>
    <t>得点期待値-PK</t>
    <rPh sb="0" eb="5">
      <t>トクテンキタイチ</t>
    </rPh>
    <phoneticPr fontId="3"/>
  </si>
  <si>
    <t>アシスト期待値</t>
    <rPh sb="4" eb="7">
      <t>キタイチ</t>
    </rPh>
    <phoneticPr fontId="3"/>
  </si>
  <si>
    <t>チャンス創出</t>
    <rPh sb="4" eb="6">
      <t>ソウシュツ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</si>
</sst>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游ゴシック"/>
      <family val="2"/>
      <charset val="128"/>
      <scheme val="minor"/>
    </font>
    <font>
      <sz val="11"/>
      <color rgb="FFFF0000"/>
      <name val="游ゴシック"/>
      <family val="2"/>
      <charset val="128"/>
      <scheme val="minor"/>
    </font>
    <font>
      <b/>
      <sz val="11"/>
      <color theme="1"/>
      <name val="游ゴシック"/>
      <family val="3"/>
      <charset val="128"/>
      <scheme val="minor"/>
    </font>
    <font>
      <sz val="6"/>
      <name val="游ゴシック"/>
      <family val="2"/>
      <charset val="128"/>
      <scheme val="minor"/>
    </font>
    <font>
      <b/>
      <sz val="14"/>
      <color indexed="81"/>
      <name val="MS P ゴシック"/>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0" fillId="0" borderId="1" xfId="0" applyBorder="1">
      <alignment vertical="center"/>
    </xf>
    <xf numFmtId="14" fontId="0" fillId="0" borderId="1" xfId="0" applyNumberFormat="1" applyBorder="1">
      <alignment vertical="center"/>
    </xf>
    <xf numFmtId="0" fontId="0" fillId="2" borderId="1" xfId="0" applyFill="1" applyBorder="1">
      <alignment vertical="center"/>
    </xf>
    <xf numFmtId="0" fontId="2" fillId="0" borderId="0" xfId="0" applyFont="1">
      <alignment vertical="center"/>
    </xf>
    <xf numFmtId="0" fontId="1" fillId="0" borderId="1" xfId="0" applyFon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3" borderId="1" xfId="0"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4</xdr:col>
      <xdr:colOff>142875</xdr:colOff>
      <xdr:row>44</xdr:row>
      <xdr:rowOff>19049</xdr:rowOff>
    </xdr:from>
    <xdr:to>
      <xdr:col>7</xdr:col>
      <xdr:colOff>314325</xdr:colOff>
      <xdr:row>50</xdr:row>
      <xdr:rowOff>219074</xdr:rowOff>
    </xdr:to>
    <xdr:sp macro="" textlink="">
      <xdr:nvSpPr>
        <xdr:cNvPr id="2" name="吹き出し: 角を丸めた四角形 1">
          <a:extLst>
            <a:ext uri="{FF2B5EF4-FFF2-40B4-BE49-F238E27FC236}">
              <a16:creationId xmlns:a16="http://schemas.microsoft.com/office/drawing/2014/main" id="{5469E9B4-87AB-4BC8-9307-FC0EC2AE0F9A}"/>
            </a:ext>
          </a:extLst>
        </xdr:cNvPr>
        <xdr:cNvSpPr/>
      </xdr:nvSpPr>
      <xdr:spPr>
        <a:xfrm>
          <a:off x="5781675" y="10496549"/>
          <a:ext cx="2228850" cy="1628775"/>
        </a:xfrm>
        <a:prstGeom prst="wedgeRoundRectCallout">
          <a:avLst>
            <a:gd name="adj1" fmla="val 24626"/>
            <a:gd name="adj2" fmla="val -790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リーグ</a:t>
          </a:r>
          <a:r>
            <a:rPr kumimoji="1" lang="en-US" altLang="ja-JP" sz="1100"/>
            <a:t>4</a:t>
          </a:r>
          <a:r>
            <a:rPr kumimoji="1" lang="ja-JP" altLang="en-US" sz="1100"/>
            <a:t>試合欠場、平均出場時間で</a:t>
          </a:r>
          <a:r>
            <a:rPr kumimoji="1" lang="en-US" altLang="ja-JP" sz="1100"/>
            <a:t>81</a:t>
          </a:r>
          <a:r>
            <a:rPr kumimoji="1" lang="ja-JP" altLang="en-US" sz="1100"/>
            <a:t>分。フルタイム使いたい理由は、得点の必要でない状況であっても他のタスクで貢献できるからだと推測。</a:t>
          </a:r>
        </a:p>
      </xdr:txBody>
    </xdr:sp>
    <xdr:clientData/>
  </xdr:twoCellAnchor>
  <xdr:twoCellAnchor>
    <xdr:from>
      <xdr:col>8</xdr:col>
      <xdr:colOff>361949</xdr:colOff>
      <xdr:row>43</xdr:row>
      <xdr:rowOff>76199</xdr:rowOff>
    </xdr:from>
    <xdr:to>
      <xdr:col>12</xdr:col>
      <xdr:colOff>314324</xdr:colOff>
      <xdr:row>48</xdr:row>
      <xdr:rowOff>200025</xdr:rowOff>
    </xdr:to>
    <xdr:sp macro="" textlink="">
      <xdr:nvSpPr>
        <xdr:cNvPr id="4" name="吹き出し: 角を丸めた四角形 3">
          <a:extLst>
            <a:ext uri="{FF2B5EF4-FFF2-40B4-BE49-F238E27FC236}">
              <a16:creationId xmlns:a16="http://schemas.microsoft.com/office/drawing/2014/main" id="{8BE944A5-4BC7-4CAF-B74A-77EE67FC199A}"/>
            </a:ext>
          </a:extLst>
        </xdr:cNvPr>
        <xdr:cNvSpPr/>
      </xdr:nvSpPr>
      <xdr:spPr>
        <a:xfrm>
          <a:off x="8743949" y="10315574"/>
          <a:ext cx="3381375" cy="1314451"/>
        </a:xfrm>
        <a:prstGeom prst="wedgeRoundRectCallout">
          <a:avLst>
            <a:gd name="adj1" fmla="val -63272"/>
            <a:gd name="adj2" fmla="val -7246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後半の堅め獲りも素晴らしいが、それよりも得点したほとんどの試合でフル出場している点に注目したい。これはピッチに置いておけば必ず得点するというフォンセカの信頼の厚さの現れ。</a:t>
          </a:r>
        </a:p>
      </xdr:txBody>
    </xdr:sp>
    <xdr:clientData/>
  </xdr:twoCellAnchor>
  <xdr:twoCellAnchor>
    <xdr:from>
      <xdr:col>2</xdr:col>
      <xdr:colOff>0</xdr:colOff>
      <xdr:row>29</xdr:row>
      <xdr:rowOff>47626</xdr:rowOff>
    </xdr:from>
    <xdr:to>
      <xdr:col>8</xdr:col>
      <xdr:colOff>228599</xdr:colOff>
      <xdr:row>31</xdr:row>
      <xdr:rowOff>200026</xdr:rowOff>
    </xdr:to>
    <xdr:sp macro="" textlink="">
      <xdr:nvSpPr>
        <xdr:cNvPr id="5" name="正方形/長方形 4">
          <a:extLst>
            <a:ext uri="{FF2B5EF4-FFF2-40B4-BE49-F238E27FC236}">
              <a16:creationId xmlns:a16="http://schemas.microsoft.com/office/drawing/2014/main" id="{87710358-256B-49F2-A55E-BF9CFB6577F3}"/>
            </a:ext>
          </a:extLst>
        </xdr:cNvPr>
        <xdr:cNvSpPr/>
      </xdr:nvSpPr>
      <xdr:spPr>
        <a:xfrm>
          <a:off x="2343148" y="6953251"/>
          <a:ext cx="6267451" cy="62865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この</a:t>
          </a:r>
          <a:r>
            <a:rPr kumimoji="1" lang="en-US" altLang="ja-JP" sz="1100"/>
            <a:t>3</a:t>
          </a:r>
          <a:r>
            <a:rPr kumimoji="1" lang="ja-JP" altLang="en-US" sz="1100"/>
            <a:t>節（パルマ、ナポリ、サッスオーロ）で勝点</a:t>
          </a:r>
          <a:r>
            <a:rPr kumimoji="1" lang="en-US" altLang="ja-JP" sz="1100"/>
            <a:t>1</a:t>
          </a:r>
          <a:r>
            <a:rPr kumimoji="1" lang="ja-JP" altLang="en-US" sz="1100"/>
            <a:t>のみという結果がローマ選手のメンタルに打撃を与え、その後</a:t>
          </a:r>
          <a:r>
            <a:rPr kumimoji="1" lang="en-US" altLang="ja-JP" sz="1100"/>
            <a:t>4</a:t>
          </a:r>
          <a:r>
            <a:rPr kumimoji="1" lang="ja-JP" altLang="en-US" sz="1100"/>
            <a:t>月の敗戦ラッシュに繋がった。</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24</xdr:row>
      <xdr:rowOff>114300</xdr:rowOff>
    </xdr:to>
    <xdr:pic>
      <xdr:nvPicPr>
        <xdr:cNvPr id="3" name="図 2">
          <a:extLst>
            <a:ext uri="{FF2B5EF4-FFF2-40B4-BE49-F238E27FC236}">
              <a16:creationId xmlns:a16="http://schemas.microsoft.com/office/drawing/2014/main" id="{F3B6835B-B81C-4D28-A69A-36BA51D794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2400" cy="5829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10355-BB9E-43C0-91EE-1362D7AEE2F6}">
  <dimension ref="A1:AF42"/>
  <sheetViews>
    <sheetView tabSelected="1" workbookViewId="0">
      <selection activeCell="X4" sqref="X4"/>
    </sheetView>
  </sheetViews>
  <sheetFormatPr defaultRowHeight="18.75"/>
  <cols>
    <col min="1" max="1" width="11.75" customWidth="1"/>
    <col min="2" max="2" width="17.25" customWidth="1"/>
    <col min="4" max="4" width="18" customWidth="1"/>
    <col min="6" max="6" width="10.25" customWidth="1"/>
    <col min="11" max="11" width="10.625" customWidth="1"/>
    <col min="17" max="17" width="9.75" customWidth="1"/>
    <col min="18" max="18" width="13.375" customWidth="1"/>
    <col min="20" max="20" width="11.5" customWidth="1"/>
    <col min="21" max="21" width="14.125" customWidth="1"/>
    <col min="22" max="22" width="13.75" customWidth="1"/>
  </cols>
  <sheetData>
    <row r="1" spans="1:32">
      <c r="A1" s="4" t="s">
        <v>97</v>
      </c>
    </row>
    <row r="2" spans="1:32">
      <c r="A2" s="1"/>
      <c r="B2" s="1"/>
      <c r="C2" s="1"/>
      <c r="D2" s="1"/>
      <c r="E2" s="1"/>
      <c r="F2" s="1"/>
      <c r="G2" s="1"/>
      <c r="H2" s="6" t="s">
        <v>0</v>
      </c>
      <c r="I2" s="8"/>
      <c r="J2" s="8"/>
      <c r="K2" s="8"/>
      <c r="L2" s="8"/>
      <c r="M2" s="8"/>
      <c r="N2" s="8"/>
      <c r="O2" s="8"/>
      <c r="P2" s="8"/>
      <c r="Q2" s="8"/>
      <c r="R2" s="8"/>
      <c r="S2" s="7"/>
      <c r="T2" s="6" t="s">
        <v>116</v>
      </c>
      <c r="U2" s="8"/>
      <c r="V2" s="7"/>
      <c r="W2" s="6" t="s">
        <v>122</v>
      </c>
      <c r="X2" s="7"/>
      <c r="Y2" s="6" t="s">
        <v>118</v>
      </c>
      <c r="Z2" s="8"/>
      <c r="AA2" s="8"/>
      <c r="AB2" s="7"/>
      <c r="AC2" s="6" t="s">
        <v>2</v>
      </c>
      <c r="AD2" s="7"/>
      <c r="AE2" s="6" t="s">
        <v>117</v>
      </c>
      <c r="AF2" s="7"/>
    </row>
    <row r="3" spans="1:32">
      <c r="A3" s="1" t="s">
        <v>98</v>
      </c>
      <c r="B3" s="1" t="s">
        <v>99</v>
      </c>
      <c r="C3" s="1" t="s">
        <v>100</v>
      </c>
      <c r="D3" s="1" t="s">
        <v>101</v>
      </c>
      <c r="E3" s="1" t="s">
        <v>102</v>
      </c>
      <c r="F3" s="1" t="s">
        <v>103</v>
      </c>
      <c r="G3" s="1" t="s">
        <v>104</v>
      </c>
      <c r="H3" s="1" t="s">
        <v>105</v>
      </c>
      <c r="I3" s="1" t="s">
        <v>106</v>
      </c>
      <c r="J3" s="1" t="s">
        <v>3</v>
      </c>
      <c r="K3" s="1" t="s">
        <v>107</v>
      </c>
      <c r="L3" s="1" t="s">
        <v>108</v>
      </c>
      <c r="M3" s="1" t="s">
        <v>109</v>
      </c>
      <c r="N3" s="1" t="s">
        <v>110</v>
      </c>
      <c r="O3" s="1" t="s">
        <v>111</v>
      </c>
      <c r="P3" s="1" t="s">
        <v>112</v>
      </c>
      <c r="Q3" s="1" t="s">
        <v>113</v>
      </c>
      <c r="R3" s="1" t="s">
        <v>114</v>
      </c>
      <c r="S3" s="1" t="s">
        <v>115</v>
      </c>
      <c r="T3" s="1" t="s">
        <v>119</v>
      </c>
      <c r="U3" s="1" t="s">
        <v>120</v>
      </c>
      <c r="V3" s="1" t="s">
        <v>121</v>
      </c>
      <c r="W3" s="1" t="s">
        <v>1</v>
      </c>
      <c r="X3" s="1" t="s">
        <v>4</v>
      </c>
      <c r="Y3" s="1" t="s">
        <v>5</v>
      </c>
      <c r="Z3" s="1" t="s">
        <v>6</v>
      </c>
      <c r="AA3" s="1" t="s">
        <v>7</v>
      </c>
      <c r="AB3" s="1" t="s">
        <v>8</v>
      </c>
      <c r="AC3" s="1" t="s">
        <v>2</v>
      </c>
      <c r="AD3" s="1" t="s">
        <v>8</v>
      </c>
      <c r="AE3" s="1" t="s">
        <v>5</v>
      </c>
      <c r="AF3" s="1" t="s">
        <v>6</v>
      </c>
    </row>
    <row r="4" spans="1:32">
      <c r="A4" s="2">
        <v>44093</v>
      </c>
      <c r="B4" s="1" t="s">
        <v>9</v>
      </c>
      <c r="C4" s="1" t="s">
        <v>10</v>
      </c>
      <c r="D4" s="1" t="s">
        <v>11</v>
      </c>
      <c r="E4" s="1" t="s">
        <v>12</v>
      </c>
      <c r="F4" s="1" t="s">
        <v>13</v>
      </c>
      <c r="G4" s="1">
        <v>90</v>
      </c>
      <c r="H4" s="1">
        <v>0</v>
      </c>
      <c r="I4" s="1">
        <v>0</v>
      </c>
      <c r="J4" s="1">
        <v>0</v>
      </c>
      <c r="K4" s="1">
        <v>5</v>
      </c>
      <c r="L4" s="1">
        <v>1</v>
      </c>
      <c r="M4" s="1">
        <v>0</v>
      </c>
      <c r="N4" s="1">
        <v>0</v>
      </c>
      <c r="O4" s="1">
        <v>61</v>
      </c>
      <c r="P4" s="1">
        <v>23</v>
      </c>
      <c r="Q4" s="1">
        <v>1</v>
      </c>
      <c r="R4" s="1">
        <v>1</v>
      </c>
      <c r="S4" s="1">
        <v>0</v>
      </c>
      <c r="T4" s="1">
        <v>0.8</v>
      </c>
      <c r="U4" s="1">
        <v>0.8</v>
      </c>
      <c r="V4" s="1">
        <v>0</v>
      </c>
      <c r="W4" s="1">
        <v>2</v>
      </c>
      <c r="X4" s="1">
        <v>0</v>
      </c>
      <c r="Y4" s="1">
        <v>36</v>
      </c>
      <c r="Z4" s="1">
        <v>48</v>
      </c>
      <c r="AA4" s="1">
        <v>75</v>
      </c>
      <c r="AB4" s="1">
        <v>3</v>
      </c>
      <c r="AC4" s="1">
        <v>28</v>
      </c>
      <c r="AD4" s="1">
        <v>6</v>
      </c>
      <c r="AE4" s="1">
        <v>0</v>
      </c>
      <c r="AF4" s="1">
        <v>0</v>
      </c>
    </row>
    <row r="5" spans="1:32">
      <c r="A5" s="2">
        <v>44101</v>
      </c>
      <c r="B5" s="1" t="s">
        <v>14</v>
      </c>
      <c r="C5" s="1" t="s">
        <v>15</v>
      </c>
      <c r="D5" s="1" t="s">
        <v>16</v>
      </c>
      <c r="E5" s="1" t="s">
        <v>12</v>
      </c>
      <c r="F5" s="1" t="s">
        <v>17</v>
      </c>
      <c r="G5" s="1">
        <v>90</v>
      </c>
      <c r="H5" s="1">
        <v>0</v>
      </c>
      <c r="I5" s="1">
        <v>1</v>
      </c>
      <c r="J5" s="1">
        <v>0</v>
      </c>
      <c r="K5" s="1">
        <v>1</v>
      </c>
      <c r="L5" s="1">
        <v>1</v>
      </c>
      <c r="M5" s="1">
        <v>0</v>
      </c>
      <c r="N5" s="1">
        <v>0</v>
      </c>
      <c r="O5" s="1">
        <v>42</v>
      </c>
      <c r="P5" s="1">
        <v>18</v>
      </c>
      <c r="Q5" s="1">
        <v>2</v>
      </c>
      <c r="R5" s="1">
        <v>0</v>
      </c>
      <c r="S5" s="1">
        <v>4</v>
      </c>
      <c r="T5" s="1">
        <v>0.5</v>
      </c>
      <c r="U5" s="1">
        <v>0.5</v>
      </c>
      <c r="V5" s="1">
        <v>0.4</v>
      </c>
      <c r="W5" s="1">
        <v>3</v>
      </c>
      <c r="X5" s="1">
        <v>1</v>
      </c>
      <c r="Y5" s="1">
        <v>25</v>
      </c>
      <c r="Z5" s="1">
        <v>33</v>
      </c>
      <c r="AA5" s="1">
        <v>75.8</v>
      </c>
      <c r="AB5" s="1">
        <v>4</v>
      </c>
      <c r="AC5" s="1">
        <v>22</v>
      </c>
      <c r="AD5" s="1">
        <v>8</v>
      </c>
      <c r="AE5" s="1">
        <v>2</v>
      </c>
      <c r="AF5" s="1">
        <v>2</v>
      </c>
    </row>
    <row r="6" spans="1:32">
      <c r="A6" s="2">
        <v>44107</v>
      </c>
      <c r="B6" s="1" t="s">
        <v>18</v>
      </c>
      <c r="C6" s="1" t="s">
        <v>19</v>
      </c>
      <c r="D6" s="1" t="s">
        <v>20</v>
      </c>
      <c r="E6" s="1" t="s">
        <v>12</v>
      </c>
      <c r="F6" s="1" t="s">
        <v>17</v>
      </c>
      <c r="G6" s="1">
        <v>70</v>
      </c>
      <c r="H6" s="1">
        <v>0</v>
      </c>
      <c r="I6" s="1">
        <v>0</v>
      </c>
      <c r="J6" s="1">
        <v>0</v>
      </c>
      <c r="K6" s="1">
        <v>2</v>
      </c>
      <c r="L6" s="1">
        <v>1</v>
      </c>
      <c r="M6" s="1">
        <v>0</v>
      </c>
      <c r="N6" s="1">
        <v>0</v>
      </c>
      <c r="O6" s="1">
        <v>54</v>
      </c>
      <c r="P6" s="1">
        <v>13</v>
      </c>
      <c r="Q6" s="1">
        <v>0</v>
      </c>
      <c r="R6" s="1">
        <v>1</v>
      </c>
      <c r="S6" s="1">
        <v>1</v>
      </c>
      <c r="T6" s="1">
        <v>0.1</v>
      </c>
      <c r="U6" s="1">
        <v>0.1</v>
      </c>
      <c r="V6" s="1">
        <v>0.2</v>
      </c>
      <c r="W6" s="1">
        <v>5</v>
      </c>
      <c r="X6" s="1">
        <v>0</v>
      </c>
      <c r="Y6" s="1">
        <v>36</v>
      </c>
      <c r="Z6" s="1">
        <v>46</v>
      </c>
      <c r="AA6" s="1">
        <v>78.3</v>
      </c>
      <c r="AB6" s="1">
        <v>1</v>
      </c>
      <c r="AC6" s="1">
        <v>39</v>
      </c>
      <c r="AD6" s="1">
        <v>9</v>
      </c>
      <c r="AE6" s="1">
        <v>0</v>
      </c>
      <c r="AF6" s="1">
        <v>0</v>
      </c>
    </row>
    <row r="7" spans="1:32">
      <c r="A7" s="2">
        <v>44122</v>
      </c>
      <c r="B7" s="1" t="s">
        <v>21</v>
      </c>
      <c r="C7" s="1" t="s">
        <v>22</v>
      </c>
      <c r="D7" s="1" t="s">
        <v>23</v>
      </c>
      <c r="E7" s="1" t="s">
        <v>12</v>
      </c>
      <c r="F7" s="1" t="s">
        <v>24</v>
      </c>
      <c r="G7" s="1">
        <v>90</v>
      </c>
      <c r="H7" s="1">
        <v>0</v>
      </c>
      <c r="I7" s="1">
        <v>2</v>
      </c>
      <c r="J7" s="1">
        <v>0</v>
      </c>
      <c r="K7" s="1">
        <v>3</v>
      </c>
      <c r="L7" s="1">
        <v>1</v>
      </c>
      <c r="M7" s="1">
        <v>0</v>
      </c>
      <c r="N7" s="1">
        <v>0</v>
      </c>
      <c r="O7" s="1">
        <v>62</v>
      </c>
      <c r="P7" s="1">
        <v>22</v>
      </c>
      <c r="Q7" s="1">
        <v>3</v>
      </c>
      <c r="R7" s="1">
        <v>0</v>
      </c>
      <c r="S7" s="1">
        <v>3</v>
      </c>
      <c r="T7" s="1">
        <v>0.9</v>
      </c>
      <c r="U7" s="1">
        <v>0.9</v>
      </c>
      <c r="V7" s="1">
        <v>1.1000000000000001</v>
      </c>
      <c r="W7" s="1">
        <v>4</v>
      </c>
      <c r="X7" s="1">
        <v>2</v>
      </c>
      <c r="Y7" s="1">
        <v>38</v>
      </c>
      <c r="Z7" s="1">
        <v>50</v>
      </c>
      <c r="AA7" s="1">
        <v>76</v>
      </c>
      <c r="AB7" s="1">
        <v>2</v>
      </c>
      <c r="AC7" s="1">
        <v>37</v>
      </c>
      <c r="AD7" s="1">
        <v>10</v>
      </c>
      <c r="AE7" s="1">
        <v>2</v>
      </c>
      <c r="AF7" s="1">
        <v>3</v>
      </c>
    </row>
    <row r="8" spans="1:32">
      <c r="A8" s="2">
        <v>44130</v>
      </c>
      <c r="B8" s="1" t="s">
        <v>25</v>
      </c>
      <c r="C8" s="1" t="s">
        <v>26</v>
      </c>
      <c r="D8" s="1" t="s">
        <v>27</v>
      </c>
      <c r="E8" s="1" t="s">
        <v>12</v>
      </c>
      <c r="F8" s="1" t="s">
        <v>28</v>
      </c>
      <c r="G8" s="1">
        <v>90</v>
      </c>
      <c r="H8" s="1">
        <v>0</v>
      </c>
      <c r="I8" s="1">
        <v>0</v>
      </c>
      <c r="J8" s="1">
        <v>0</v>
      </c>
      <c r="K8" s="1">
        <v>2</v>
      </c>
      <c r="L8" s="1">
        <v>2</v>
      </c>
      <c r="M8" s="1">
        <v>0</v>
      </c>
      <c r="N8" s="1">
        <v>0</v>
      </c>
      <c r="O8" s="1">
        <v>49</v>
      </c>
      <c r="P8" s="1">
        <v>6</v>
      </c>
      <c r="Q8" s="1">
        <v>0</v>
      </c>
      <c r="R8" s="1">
        <v>0</v>
      </c>
      <c r="S8" s="1">
        <v>1</v>
      </c>
      <c r="T8" s="1">
        <v>0.3</v>
      </c>
      <c r="U8" s="1">
        <v>0.3</v>
      </c>
      <c r="V8" s="1">
        <v>0.2</v>
      </c>
      <c r="W8" s="1">
        <v>2</v>
      </c>
      <c r="X8" s="1">
        <v>1</v>
      </c>
      <c r="Y8" s="1">
        <v>34</v>
      </c>
      <c r="Z8" s="1">
        <v>39</v>
      </c>
      <c r="AA8" s="1">
        <v>87.2</v>
      </c>
      <c r="AB8" s="1">
        <v>3</v>
      </c>
      <c r="AC8" s="1">
        <v>31</v>
      </c>
      <c r="AD8" s="1">
        <v>8</v>
      </c>
      <c r="AE8" s="1">
        <v>2</v>
      </c>
      <c r="AF8" s="1">
        <v>5</v>
      </c>
    </row>
    <row r="9" spans="1:32">
      <c r="A9" s="2">
        <v>44136</v>
      </c>
      <c r="B9" s="1" t="s">
        <v>29</v>
      </c>
      <c r="C9" s="1" t="s">
        <v>30</v>
      </c>
      <c r="D9" s="1" t="s">
        <v>31</v>
      </c>
      <c r="E9" s="1" t="s">
        <v>12</v>
      </c>
      <c r="F9" s="1" t="s">
        <v>28</v>
      </c>
      <c r="G9" s="1">
        <v>90</v>
      </c>
      <c r="H9" s="1">
        <v>0</v>
      </c>
      <c r="I9" s="1">
        <v>1</v>
      </c>
      <c r="J9" s="1">
        <v>0</v>
      </c>
      <c r="K9" s="1">
        <v>5</v>
      </c>
      <c r="L9" s="1">
        <v>1</v>
      </c>
      <c r="M9" s="1">
        <v>0</v>
      </c>
      <c r="N9" s="1">
        <v>0</v>
      </c>
      <c r="O9" s="1">
        <v>43</v>
      </c>
      <c r="P9" s="1">
        <v>12</v>
      </c>
      <c r="Q9" s="1">
        <v>0</v>
      </c>
      <c r="R9" s="1">
        <v>1</v>
      </c>
      <c r="S9" s="1">
        <v>2</v>
      </c>
      <c r="T9" s="1">
        <v>0.6</v>
      </c>
      <c r="U9" s="1">
        <v>0.6</v>
      </c>
      <c r="V9" s="1">
        <v>0.9</v>
      </c>
      <c r="W9" s="1">
        <v>4</v>
      </c>
      <c r="X9" s="1">
        <v>1</v>
      </c>
      <c r="Y9" s="1">
        <v>22</v>
      </c>
      <c r="Z9" s="1">
        <v>31</v>
      </c>
      <c r="AA9" s="1">
        <v>71</v>
      </c>
      <c r="AB9" s="1">
        <v>3</v>
      </c>
      <c r="AC9" s="1">
        <v>30</v>
      </c>
      <c r="AD9" s="1">
        <v>6</v>
      </c>
      <c r="AE9" s="1">
        <v>1</v>
      </c>
      <c r="AF9" s="1">
        <v>1</v>
      </c>
    </row>
    <row r="10" spans="1:32">
      <c r="A10" s="2">
        <v>44143</v>
      </c>
      <c r="B10" s="1" t="s">
        <v>32</v>
      </c>
      <c r="C10" s="1" t="s">
        <v>33</v>
      </c>
      <c r="D10" s="1" t="s">
        <v>34</v>
      </c>
      <c r="E10" s="1" t="s">
        <v>12</v>
      </c>
      <c r="F10" s="1" t="s">
        <v>35</v>
      </c>
      <c r="G10" s="1">
        <v>90</v>
      </c>
      <c r="H10" s="5">
        <v>3</v>
      </c>
      <c r="I10" s="1">
        <v>0</v>
      </c>
      <c r="J10" s="1">
        <v>0</v>
      </c>
      <c r="K10" s="1">
        <v>6</v>
      </c>
      <c r="L10" s="1">
        <v>4</v>
      </c>
      <c r="M10" s="1">
        <v>0</v>
      </c>
      <c r="N10" s="1">
        <v>0</v>
      </c>
      <c r="O10" s="1">
        <v>53</v>
      </c>
      <c r="P10" s="1">
        <v>17</v>
      </c>
      <c r="Q10" s="1">
        <v>6</v>
      </c>
      <c r="R10" s="1">
        <v>0</v>
      </c>
      <c r="S10" s="1">
        <v>1</v>
      </c>
      <c r="T10" s="1">
        <v>0.8</v>
      </c>
      <c r="U10" s="1">
        <v>0.8</v>
      </c>
      <c r="V10" s="1">
        <v>0.4</v>
      </c>
      <c r="W10" s="1">
        <v>9</v>
      </c>
      <c r="X10" s="1">
        <v>0</v>
      </c>
      <c r="Y10" s="1">
        <v>23</v>
      </c>
      <c r="Z10" s="1">
        <v>35</v>
      </c>
      <c r="AA10" s="1">
        <v>65.7</v>
      </c>
      <c r="AB10" s="1">
        <v>6</v>
      </c>
      <c r="AC10" s="1">
        <v>28</v>
      </c>
      <c r="AD10" s="1">
        <v>8</v>
      </c>
      <c r="AE10" s="1">
        <v>1</v>
      </c>
      <c r="AF10" s="1">
        <v>3</v>
      </c>
    </row>
    <row r="11" spans="1:32">
      <c r="A11" s="2">
        <v>44157</v>
      </c>
      <c r="B11" s="1" t="s">
        <v>36</v>
      </c>
      <c r="C11" s="1" t="s">
        <v>37</v>
      </c>
      <c r="D11" s="1" t="s">
        <v>38</v>
      </c>
      <c r="E11" s="1" t="s">
        <v>12</v>
      </c>
      <c r="F11" s="1" t="s">
        <v>35</v>
      </c>
      <c r="G11" s="1">
        <v>90</v>
      </c>
      <c r="H11" s="5">
        <v>2</v>
      </c>
      <c r="I11" s="1">
        <v>0</v>
      </c>
      <c r="J11" s="1">
        <v>0</v>
      </c>
      <c r="K11" s="1">
        <v>5</v>
      </c>
      <c r="L11" s="1">
        <v>3</v>
      </c>
      <c r="M11" s="1">
        <v>0</v>
      </c>
      <c r="N11" s="1">
        <v>0</v>
      </c>
      <c r="O11" s="1">
        <v>71</v>
      </c>
      <c r="P11" s="1">
        <v>25</v>
      </c>
      <c r="Q11" s="1">
        <v>2</v>
      </c>
      <c r="R11" s="1">
        <v>2</v>
      </c>
      <c r="S11" s="1">
        <v>3</v>
      </c>
      <c r="T11" s="1">
        <v>0.9</v>
      </c>
      <c r="U11" s="1">
        <v>0.9</v>
      </c>
      <c r="V11" s="1">
        <v>0.2</v>
      </c>
      <c r="W11" s="1">
        <v>6</v>
      </c>
      <c r="X11" s="1">
        <v>0</v>
      </c>
      <c r="Y11" s="1">
        <v>45</v>
      </c>
      <c r="Z11" s="1">
        <v>56</v>
      </c>
      <c r="AA11" s="1">
        <v>80.400000000000006</v>
      </c>
      <c r="AB11" s="1">
        <v>5</v>
      </c>
      <c r="AC11" s="1">
        <v>46</v>
      </c>
      <c r="AD11" s="1">
        <v>7</v>
      </c>
      <c r="AE11" s="1">
        <v>1</v>
      </c>
      <c r="AF11" s="1">
        <v>2</v>
      </c>
    </row>
    <row r="12" spans="1:32">
      <c r="A12" s="2">
        <v>44164</v>
      </c>
      <c r="B12" s="1" t="s">
        <v>39</v>
      </c>
      <c r="C12" s="1" t="s">
        <v>40</v>
      </c>
      <c r="D12" s="1" t="s">
        <v>41</v>
      </c>
      <c r="E12" s="1" t="s">
        <v>12</v>
      </c>
      <c r="F12" s="1" t="s">
        <v>28</v>
      </c>
      <c r="G12" s="1">
        <v>90</v>
      </c>
      <c r="H12" s="1">
        <v>0</v>
      </c>
      <c r="I12" s="1">
        <v>0</v>
      </c>
      <c r="J12" s="1">
        <v>0</v>
      </c>
      <c r="K12" s="1">
        <v>1</v>
      </c>
      <c r="L12" s="1">
        <v>0</v>
      </c>
      <c r="M12" s="1">
        <v>0</v>
      </c>
      <c r="N12" s="1">
        <v>0</v>
      </c>
      <c r="O12" s="1">
        <v>37</v>
      </c>
      <c r="P12" s="1">
        <v>7</v>
      </c>
      <c r="Q12" s="1">
        <v>0</v>
      </c>
      <c r="R12" s="1">
        <v>3</v>
      </c>
      <c r="S12" s="1">
        <v>2</v>
      </c>
      <c r="T12" s="1">
        <v>0</v>
      </c>
      <c r="U12" s="1">
        <v>0</v>
      </c>
      <c r="V12" s="1">
        <v>0</v>
      </c>
      <c r="W12" s="1">
        <v>1</v>
      </c>
      <c r="X12" s="1">
        <v>0</v>
      </c>
      <c r="Y12" s="1">
        <v>19</v>
      </c>
      <c r="Z12" s="1">
        <v>29</v>
      </c>
      <c r="AA12" s="1">
        <v>65.5</v>
      </c>
      <c r="AB12" s="1">
        <v>2</v>
      </c>
      <c r="AC12" s="1">
        <v>31</v>
      </c>
      <c r="AD12" s="1">
        <v>3</v>
      </c>
      <c r="AE12" s="1">
        <v>1</v>
      </c>
      <c r="AF12" s="1">
        <v>3</v>
      </c>
    </row>
    <row r="13" spans="1:32">
      <c r="A13" s="2">
        <v>44171</v>
      </c>
      <c r="B13" s="1" t="s">
        <v>42</v>
      </c>
      <c r="C13" s="1" t="s">
        <v>43</v>
      </c>
      <c r="D13" s="1" t="s">
        <v>44</v>
      </c>
      <c r="E13" s="1" t="s">
        <v>12</v>
      </c>
      <c r="F13" s="1" t="s">
        <v>28</v>
      </c>
      <c r="G13" s="1">
        <v>90</v>
      </c>
      <c r="H13" s="1">
        <v>0</v>
      </c>
      <c r="I13" s="1">
        <v>0</v>
      </c>
      <c r="J13" s="1">
        <v>0</v>
      </c>
      <c r="K13" s="1">
        <v>3</v>
      </c>
      <c r="L13" s="1">
        <v>0</v>
      </c>
      <c r="M13" s="1">
        <v>0</v>
      </c>
      <c r="N13" s="1">
        <v>0</v>
      </c>
      <c r="O13" s="1">
        <v>42</v>
      </c>
      <c r="P13" s="1">
        <v>18</v>
      </c>
      <c r="Q13" s="1">
        <v>1</v>
      </c>
      <c r="R13" s="1">
        <v>0</v>
      </c>
      <c r="S13" s="1">
        <v>2</v>
      </c>
      <c r="T13" s="1">
        <v>0.2</v>
      </c>
      <c r="U13" s="1">
        <v>0.2</v>
      </c>
      <c r="V13" s="1">
        <v>0</v>
      </c>
      <c r="W13" s="1">
        <v>3</v>
      </c>
      <c r="X13" s="1">
        <v>0</v>
      </c>
      <c r="Y13" s="1">
        <v>25</v>
      </c>
      <c r="Z13" s="1">
        <v>29</v>
      </c>
      <c r="AA13" s="1">
        <v>86.2</v>
      </c>
      <c r="AB13" s="1">
        <v>2</v>
      </c>
      <c r="AC13" s="1">
        <v>29</v>
      </c>
      <c r="AD13" s="1">
        <v>5</v>
      </c>
      <c r="AE13" s="1">
        <v>2</v>
      </c>
      <c r="AF13" s="1">
        <v>3</v>
      </c>
    </row>
    <row r="14" spans="1:32">
      <c r="A14" s="2">
        <v>44178</v>
      </c>
      <c r="B14" s="1" t="s">
        <v>45</v>
      </c>
      <c r="C14" s="1" t="s">
        <v>46</v>
      </c>
      <c r="D14" s="1" t="s">
        <v>47</v>
      </c>
      <c r="E14" s="1" t="s">
        <v>12</v>
      </c>
      <c r="F14" s="1" t="s">
        <v>28</v>
      </c>
      <c r="G14" s="1">
        <v>90</v>
      </c>
      <c r="H14" s="5">
        <v>1</v>
      </c>
      <c r="I14" s="1">
        <v>1</v>
      </c>
      <c r="J14" s="1">
        <v>0</v>
      </c>
      <c r="K14" s="1">
        <v>4</v>
      </c>
      <c r="L14" s="1">
        <v>1</v>
      </c>
      <c r="M14" s="1">
        <v>0</v>
      </c>
      <c r="N14" s="1">
        <v>0</v>
      </c>
      <c r="O14" s="1">
        <v>56</v>
      </c>
      <c r="P14" s="1">
        <v>15</v>
      </c>
      <c r="Q14" s="1">
        <v>0</v>
      </c>
      <c r="R14" s="1">
        <v>1</v>
      </c>
      <c r="S14" s="1">
        <v>1</v>
      </c>
      <c r="T14" s="1">
        <v>0.8</v>
      </c>
      <c r="U14" s="1">
        <v>0.8</v>
      </c>
      <c r="V14" s="1">
        <v>0.9</v>
      </c>
      <c r="W14" s="1">
        <v>7</v>
      </c>
      <c r="X14" s="1">
        <v>2</v>
      </c>
      <c r="Y14" s="1">
        <v>36</v>
      </c>
      <c r="Z14" s="1">
        <v>44</v>
      </c>
      <c r="AA14" s="1">
        <v>81.8</v>
      </c>
      <c r="AB14" s="1">
        <v>7</v>
      </c>
      <c r="AC14" s="1">
        <v>34</v>
      </c>
      <c r="AD14" s="1">
        <v>2</v>
      </c>
      <c r="AE14" s="1">
        <v>3</v>
      </c>
      <c r="AF14" s="1">
        <v>4</v>
      </c>
    </row>
    <row r="15" spans="1:32">
      <c r="A15" s="2">
        <v>44182</v>
      </c>
      <c r="B15" s="1" t="s">
        <v>48</v>
      </c>
      <c r="C15" s="1" t="s">
        <v>33</v>
      </c>
      <c r="D15" s="1" t="s">
        <v>49</v>
      </c>
      <c r="E15" s="1" t="s">
        <v>12</v>
      </c>
      <c r="F15" s="1" t="s">
        <v>17</v>
      </c>
      <c r="G15" s="1">
        <v>90</v>
      </c>
      <c r="H15" s="5">
        <v>1</v>
      </c>
      <c r="I15" s="1">
        <v>0</v>
      </c>
      <c r="J15" s="1">
        <v>0</v>
      </c>
      <c r="K15" s="1">
        <v>1</v>
      </c>
      <c r="L15" s="1">
        <v>1</v>
      </c>
      <c r="M15" s="1">
        <v>0</v>
      </c>
      <c r="N15" s="1">
        <v>0</v>
      </c>
      <c r="O15" s="1">
        <v>68</v>
      </c>
      <c r="P15" s="1">
        <v>20</v>
      </c>
      <c r="Q15" s="1">
        <v>2</v>
      </c>
      <c r="R15" s="1">
        <v>0</v>
      </c>
      <c r="S15" s="1">
        <v>0</v>
      </c>
      <c r="T15" s="1">
        <v>0.1</v>
      </c>
      <c r="U15" s="1">
        <v>0.1</v>
      </c>
      <c r="V15" s="1">
        <v>0</v>
      </c>
      <c r="W15" s="1">
        <v>0</v>
      </c>
      <c r="X15" s="1">
        <v>0</v>
      </c>
      <c r="Y15" s="1">
        <v>45</v>
      </c>
      <c r="Z15" s="1">
        <v>61</v>
      </c>
      <c r="AA15" s="1">
        <v>73.8</v>
      </c>
      <c r="AB15" s="1">
        <v>11</v>
      </c>
      <c r="AC15" s="1">
        <v>59</v>
      </c>
      <c r="AD15" s="1">
        <v>15</v>
      </c>
      <c r="AE15" s="1">
        <v>3</v>
      </c>
      <c r="AF15" s="1">
        <v>4</v>
      </c>
    </row>
    <row r="16" spans="1:32">
      <c r="A16" s="2">
        <v>44185</v>
      </c>
      <c r="B16" s="1" t="s">
        <v>50</v>
      </c>
      <c r="C16" s="1" t="s">
        <v>51</v>
      </c>
      <c r="D16" s="1" t="s">
        <v>52</v>
      </c>
      <c r="E16" s="1" t="s">
        <v>12</v>
      </c>
      <c r="F16" s="1" t="s">
        <v>24</v>
      </c>
      <c r="G16" s="1">
        <v>90</v>
      </c>
      <c r="H16" s="1">
        <v>0</v>
      </c>
      <c r="I16" s="1">
        <v>1</v>
      </c>
      <c r="J16" s="1">
        <v>0</v>
      </c>
      <c r="K16" s="1">
        <v>0</v>
      </c>
      <c r="L16" s="1">
        <v>0</v>
      </c>
      <c r="M16" s="1">
        <v>0</v>
      </c>
      <c r="N16" s="1">
        <v>0</v>
      </c>
      <c r="O16" s="1">
        <v>42</v>
      </c>
      <c r="P16" s="1">
        <v>16</v>
      </c>
      <c r="Q16" s="1">
        <v>2</v>
      </c>
      <c r="R16" s="1">
        <v>3</v>
      </c>
      <c r="S16" s="1">
        <v>3</v>
      </c>
      <c r="T16" s="1">
        <v>0</v>
      </c>
      <c r="U16" s="1">
        <v>0</v>
      </c>
      <c r="V16" s="1">
        <v>0.5</v>
      </c>
      <c r="W16" s="1">
        <v>1</v>
      </c>
      <c r="X16" s="1">
        <v>1</v>
      </c>
      <c r="Y16" s="1">
        <v>23</v>
      </c>
      <c r="Z16" s="1">
        <v>33</v>
      </c>
      <c r="AA16" s="1">
        <v>69.7</v>
      </c>
      <c r="AB16" s="1">
        <v>2</v>
      </c>
      <c r="AC16" s="1">
        <v>22</v>
      </c>
      <c r="AD16" s="1">
        <v>5</v>
      </c>
      <c r="AE16" s="1">
        <v>1</v>
      </c>
      <c r="AF16" s="1">
        <v>1</v>
      </c>
    </row>
    <row r="17" spans="1:32">
      <c r="A17" s="2">
        <v>44188</v>
      </c>
      <c r="B17" s="1" t="s">
        <v>53</v>
      </c>
      <c r="C17" s="1" t="s">
        <v>54</v>
      </c>
      <c r="D17" s="1" t="s">
        <v>55</v>
      </c>
      <c r="E17" s="1" t="s">
        <v>12</v>
      </c>
      <c r="F17" s="1" t="s">
        <v>17</v>
      </c>
      <c r="G17" s="1">
        <v>90</v>
      </c>
      <c r="H17" s="1">
        <v>0</v>
      </c>
      <c r="I17" s="1">
        <v>0</v>
      </c>
      <c r="J17" s="1">
        <v>0</v>
      </c>
      <c r="K17" s="1">
        <v>2</v>
      </c>
      <c r="L17" s="1">
        <v>0</v>
      </c>
      <c r="M17" s="1">
        <v>0</v>
      </c>
      <c r="N17" s="1">
        <v>0</v>
      </c>
      <c r="O17" s="1">
        <v>61</v>
      </c>
      <c r="P17" s="1">
        <v>22</v>
      </c>
      <c r="Q17" s="1">
        <v>0</v>
      </c>
      <c r="R17" s="1">
        <v>0</v>
      </c>
      <c r="S17" s="1">
        <v>3</v>
      </c>
      <c r="T17" s="1">
        <v>0.1</v>
      </c>
      <c r="U17" s="1">
        <v>0.1</v>
      </c>
      <c r="V17" s="1">
        <v>0.4</v>
      </c>
      <c r="W17" s="1">
        <v>5</v>
      </c>
      <c r="X17" s="1">
        <v>1</v>
      </c>
      <c r="Y17" s="1">
        <v>38</v>
      </c>
      <c r="Z17" s="1">
        <v>49</v>
      </c>
      <c r="AA17" s="1">
        <v>77.599999999999994</v>
      </c>
      <c r="AB17" s="1">
        <v>10</v>
      </c>
      <c r="AC17" s="1">
        <v>35</v>
      </c>
      <c r="AD17" s="1">
        <v>9</v>
      </c>
      <c r="AE17" s="1">
        <v>0</v>
      </c>
      <c r="AF17" s="1">
        <v>1</v>
      </c>
    </row>
    <row r="18" spans="1:32">
      <c r="A18" s="2">
        <v>44199</v>
      </c>
      <c r="B18" s="1" t="s">
        <v>56</v>
      </c>
      <c r="C18" s="1" t="s">
        <v>19</v>
      </c>
      <c r="D18" s="1" t="s">
        <v>57</v>
      </c>
      <c r="E18" s="1" t="s">
        <v>12</v>
      </c>
      <c r="F18" s="1" t="s">
        <v>17</v>
      </c>
      <c r="G18" s="1">
        <v>90</v>
      </c>
      <c r="H18" s="1">
        <v>0</v>
      </c>
      <c r="I18" s="1">
        <v>0</v>
      </c>
      <c r="J18" s="1">
        <v>0</v>
      </c>
      <c r="K18" s="1">
        <v>3</v>
      </c>
      <c r="L18" s="1">
        <v>2</v>
      </c>
      <c r="M18" s="1">
        <v>0</v>
      </c>
      <c r="N18" s="1">
        <v>0</v>
      </c>
      <c r="O18" s="1">
        <v>63</v>
      </c>
      <c r="P18" s="1">
        <v>18</v>
      </c>
      <c r="Q18" s="1">
        <v>2</v>
      </c>
      <c r="R18" s="1">
        <v>2</v>
      </c>
      <c r="S18" s="1">
        <v>2</v>
      </c>
      <c r="T18" s="1">
        <v>0.7</v>
      </c>
      <c r="U18" s="1">
        <v>0.7</v>
      </c>
      <c r="V18" s="1">
        <v>0.1</v>
      </c>
      <c r="W18" s="1">
        <v>4</v>
      </c>
      <c r="X18" s="1">
        <v>0</v>
      </c>
      <c r="Y18" s="1">
        <v>34</v>
      </c>
      <c r="Z18" s="1">
        <v>45</v>
      </c>
      <c r="AA18" s="1">
        <v>75.599999999999994</v>
      </c>
      <c r="AB18" s="1">
        <v>7</v>
      </c>
      <c r="AC18" s="1">
        <v>38</v>
      </c>
      <c r="AD18" s="1">
        <v>7</v>
      </c>
      <c r="AE18" s="1">
        <v>2</v>
      </c>
      <c r="AF18" s="1">
        <v>7</v>
      </c>
    </row>
    <row r="19" spans="1:32">
      <c r="A19" s="2">
        <v>44202</v>
      </c>
      <c r="B19" s="1" t="s">
        <v>58</v>
      </c>
      <c r="C19" s="1" t="s">
        <v>33</v>
      </c>
      <c r="D19" s="1" t="s">
        <v>59</v>
      </c>
      <c r="E19" s="1" t="s">
        <v>12</v>
      </c>
      <c r="F19" s="1" t="s">
        <v>17</v>
      </c>
      <c r="G19" s="1">
        <v>62</v>
      </c>
      <c r="H19" s="5">
        <v>1</v>
      </c>
      <c r="I19" s="1">
        <v>1</v>
      </c>
      <c r="J19" s="1">
        <v>1</v>
      </c>
      <c r="K19" s="1">
        <v>0</v>
      </c>
      <c r="L19" s="1">
        <v>0</v>
      </c>
      <c r="M19" s="1">
        <v>0</v>
      </c>
      <c r="N19" s="1">
        <v>0</v>
      </c>
      <c r="O19" s="1">
        <v>41</v>
      </c>
      <c r="P19" s="1">
        <v>29</v>
      </c>
      <c r="Q19" s="1">
        <v>0</v>
      </c>
      <c r="R19" s="1">
        <v>2</v>
      </c>
      <c r="S19" s="1">
        <v>1</v>
      </c>
      <c r="T19" s="1">
        <v>0.8</v>
      </c>
      <c r="U19" s="1">
        <v>0</v>
      </c>
      <c r="V19" s="1">
        <v>0.7</v>
      </c>
      <c r="W19" s="1">
        <v>4</v>
      </c>
      <c r="X19" s="1">
        <v>1</v>
      </c>
      <c r="Y19" s="1">
        <v>29</v>
      </c>
      <c r="Z19" s="1">
        <v>34</v>
      </c>
      <c r="AA19" s="1">
        <v>85.3</v>
      </c>
      <c r="AB19" s="1">
        <v>3</v>
      </c>
      <c r="AC19" s="1">
        <v>30</v>
      </c>
      <c r="AD19" s="1">
        <v>6</v>
      </c>
      <c r="AE19" s="1">
        <v>0</v>
      </c>
      <c r="AF19" s="1">
        <v>1</v>
      </c>
    </row>
    <row r="20" spans="1:32">
      <c r="A20" s="2">
        <v>44206</v>
      </c>
      <c r="B20" s="1" t="s">
        <v>60</v>
      </c>
      <c r="C20" s="1" t="s">
        <v>15</v>
      </c>
      <c r="D20" s="1" t="s">
        <v>61</v>
      </c>
      <c r="E20" s="1" t="s">
        <v>12</v>
      </c>
      <c r="F20" s="1" t="s">
        <v>28</v>
      </c>
      <c r="G20" s="1">
        <v>90</v>
      </c>
      <c r="H20" s="1">
        <v>0</v>
      </c>
      <c r="I20" s="1">
        <v>1</v>
      </c>
      <c r="J20" s="1">
        <v>0</v>
      </c>
      <c r="K20" s="1">
        <v>3</v>
      </c>
      <c r="L20" s="1">
        <v>1</v>
      </c>
      <c r="M20" s="1">
        <v>0</v>
      </c>
      <c r="N20" s="1">
        <v>0</v>
      </c>
      <c r="O20" s="1">
        <v>60</v>
      </c>
      <c r="P20" s="1">
        <v>23</v>
      </c>
      <c r="Q20" s="1">
        <v>3</v>
      </c>
      <c r="R20" s="1">
        <v>2</v>
      </c>
      <c r="S20" s="1">
        <v>3</v>
      </c>
      <c r="T20" s="1">
        <v>0.2</v>
      </c>
      <c r="U20" s="1">
        <v>0.2</v>
      </c>
      <c r="V20" s="1">
        <v>0.3</v>
      </c>
      <c r="W20" s="1">
        <v>4</v>
      </c>
      <c r="X20" s="1">
        <v>1</v>
      </c>
      <c r="Y20" s="1">
        <v>34</v>
      </c>
      <c r="Z20" s="1">
        <v>42</v>
      </c>
      <c r="AA20" s="1">
        <v>81</v>
      </c>
      <c r="AB20" s="1">
        <v>8</v>
      </c>
      <c r="AC20" s="1">
        <v>43</v>
      </c>
      <c r="AD20" s="1">
        <v>10</v>
      </c>
      <c r="AE20" s="1">
        <v>0</v>
      </c>
      <c r="AF20" s="1">
        <v>2</v>
      </c>
    </row>
    <row r="21" spans="1:32">
      <c r="A21" s="2">
        <v>44211</v>
      </c>
      <c r="B21" s="1" t="s">
        <v>62</v>
      </c>
      <c r="C21" s="1" t="s">
        <v>10</v>
      </c>
      <c r="D21" s="1" t="s">
        <v>63</v>
      </c>
      <c r="E21" s="1" t="s">
        <v>12</v>
      </c>
      <c r="F21" s="1" t="s">
        <v>17</v>
      </c>
      <c r="G21" s="1">
        <v>90</v>
      </c>
      <c r="H21" s="1">
        <v>0</v>
      </c>
      <c r="I21" s="1">
        <v>0</v>
      </c>
      <c r="J21" s="1">
        <v>0</v>
      </c>
      <c r="K21" s="1">
        <v>1</v>
      </c>
      <c r="L21" s="1">
        <v>0</v>
      </c>
      <c r="M21" s="1">
        <v>1</v>
      </c>
      <c r="N21" s="1">
        <v>0</v>
      </c>
      <c r="O21" s="1">
        <v>49</v>
      </c>
      <c r="P21" s="1">
        <v>17</v>
      </c>
      <c r="Q21" s="1">
        <v>1</v>
      </c>
      <c r="R21" s="1">
        <v>0</v>
      </c>
      <c r="S21" s="1">
        <v>1</v>
      </c>
      <c r="T21" s="1">
        <v>0.2</v>
      </c>
      <c r="U21" s="1">
        <v>0.2</v>
      </c>
      <c r="V21" s="1">
        <v>0.5</v>
      </c>
      <c r="W21" s="1">
        <v>2</v>
      </c>
      <c r="X21" s="1">
        <v>0</v>
      </c>
      <c r="Y21" s="1">
        <v>28</v>
      </c>
      <c r="Z21" s="1">
        <v>39</v>
      </c>
      <c r="AA21" s="1">
        <v>71.8</v>
      </c>
      <c r="AB21" s="1">
        <v>2</v>
      </c>
      <c r="AC21" s="1">
        <v>34</v>
      </c>
      <c r="AD21" s="1">
        <v>7</v>
      </c>
      <c r="AE21" s="1">
        <v>2</v>
      </c>
      <c r="AF21" s="1">
        <v>3</v>
      </c>
    </row>
    <row r="22" spans="1:32">
      <c r="A22" s="2"/>
      <c r="B22" s="3" t="s">
        <v>96</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c r="A23" s="2">
        <v>44227</v>
      </c>
      <c r="B23" s="1" t="s">
        <v>64</v>
      </c>
      <c r="C23" s="1" t="s">
        <v>33</v>
      </c>
      <c r="D23" s="1" t="s">
        <v>11</v>
      </c>
      <c r="E23" s="1" t="s">
        <v>12</v>
      </c>
      <c r="F23" s="1" t="s">
        <v>17</v>
      </c>
      <c r="G23" s="1">
        <v>90</v>
      </c>
      <c r="H23" s="5">
        <v>1</v>
      </c>
      <c r="I23" s="1">
        <v>0</v>
      </c>
      <c r="J23" s="1">
        <v>0</v>
      </c>
      <c r="K23" s="1">
        <v>3</v>
      </c>
      <c r="L23" s="1">
        <v>1</v>
      </c>
      <c r="M23" s="1">
        <v>0</v>
      </c>
      <c r="N23" s="1">
        <v>0</v>
      </c>
      <c r="O23" s="1">
        <v>50</v>
      </c>
      <c r="P23" s="1">
        <v>18</v>
      </c>
      <c r="Q23" s="1">
        <v>3</v>
      </c>
      <c r="R23" s="1">
        <v>2</v>
      </c>
      <c r="S23" s="1">
        <v>0</v>
      </c>
      <c r="T23" s="1">
        <v>0.2</v>
      </c>
      <c r="U23" s="1">
        <v>0.2</v>
      </c>
      <c r="V23" s="1">
        <v>0.3</v>
      </c>
      <c r="W23" s="1">
        <v>4</v>
      </c>
      <c r="X23" s="1">
        <v>1</v>
      </c>
      <c r="Y23" s="1">
        <v>29</v>
      </c>
      <c r="Z23" s="1">
        <v>38</v>
      </c>
      <c r="AA23" s="1">
        <v>76.3</v>
      </c>
      <c r="AB23" s="1">
        <v>3</v>
      </c>
      <c r="AC23" s="1">
        <v>41</v>
      </c>
      <c r="AD23" s="1">
        <v>8</v>
      </c>
      <c r="AE23" s="1">
        <v>1</v>
      </c>
      <c r="AF23" s="1">
        <v>1</v>
      </c>
    </row>
    <row r="24" spans="1:32">
      <c r="A24" s="2">
        <v>44233</v>
      </c>
      <c r="B24" s="1" t="s">
        <v>65</v>
      </c>
      <c r="C24" s="1" t="s">
        <v>66</v>
      </c>
      <c r="D24" s="1" t="s">
        <v>16</v>
      </c>
      <c r="E24" s="1" t="s">
        <v>12</v>
      </c>
      <c r="F24" s="1" t="s">
        <v>28</v>
      </c>
      <c r="G24" s="1">
        <v>90</v>
      </c>
      <c r="H24" s="1">
        <v>0</v>
      </c>
      <c r="I24" s="1">
        <v>0</v>
      </c>
      <c r="J24" s="1">
        <v>0</v>
      </c>
      <c r="K24" s="1">
        <v>3</v>
      </c>
      <c r="L24" s="1">
        <v>1</v>
      </c>
      <c r="M24" s="1">
        <v>0</v>
      </c>
      <c r="N24" s="1">
        <v>0</v>
      </c>
      <c r="O24" s="1">
        <v>53</v>
      </c>
      <c r="P24" s="1">
        <v>7</v>
      </c>
      <c r="Q24" s="1">
        <v>2</v>
      </c>
      <c r="R24" s="1">
        <v>1</v>
      </c>
      <c r="S24" s="1">
        <v>0</v>
      </c>
      <c r="T24" s="1">
        <v>0.1</v>
      </c>
      <c r="U24" s="1">
        <v>0.1</v>
      </c>
      <c r="V24" s="1">
        <v>0.1</v>
      </c>
      <c r="W24" s="1">
        <v>5</v>
      </c>
      <c r="X24" s="1">
        <v>0</v>
      </c>
      <c r="Y24" s="1">
        <v>38</v>
      </c>
      <c r="Z24" s="1">
        <v>45</v>
      </c>
      <c r="AA24" s="1">
        <v>84.4</v>
      </c>
      <c r="AB24" s="1">
        <v>3</v>
      </c>
      <c r="AC24" s="1">
        <v>43</v>
      </c>
      <c r="AD24" s="1">
        <v>5</v>
      </c>
      <c r="AE24" s="1">
        <v>4</v>
      </c>
      <c r="AF24" s="1">
        <v>5</v>
      </c>
    </row>
    <row r="25" spans="1:32">
      <c r="A25" s="2">
        <v>44241</v>
      </c>
      <c r="B25" s="1" t="s">
        <v>67</v>
      </c>
      <c r="C25" s="1" t="s">
        <v>37</v>
      </c>
      <c r="D25" s="1" t="s">
        <v>20</v>
      </c>
      <c r="E25" s="1" t="s">
        <v>12</v>
      </c>
      <c r="F25" s="1" t="s">
        <v>28</v>
      </c>
      <c r="G25" s="1">
        <v>90</v>
      </c>
      <c r="H25" s="1">
        <v>0</v>
      </c>
      <c r="I25" s="1">
        <v>0</v>
      </c>
      <c r="J25" s="1">
        <v>0</v>
      </c>
      <c r="K25" s="1">
        <v>2</v>
      </c>
      <c r="L25" s="1">
        <v>0</v>
      </c>
      <c r="M25" s="1">
        <v>0</v>
      </c>
      <c r="N25" s="1">
        <v>0</v>
      </c>
      <c r="O25" s="1">
        <v>55</v>
      </c>
      <c r="P25" s="1">
        <v>20</v>
      </c>
      <c r="Q25" s="1">
        <v>2</v>
      </c>
      <c r="R25" s="1">
        <v>1</v>
      </c>
      <c r="S25" s="1">
        <v>0</v>
      </c>
      <c r="T25" s="1">
        <v>0.2</v>
      </c>
      <c r="U25" s="1">
        <v>0.2</v>
      </c>
      <c r="V25" s="1">
        <v>0</v>
      </c>
      <c r="W25" s="1">
        <v>2</v>
      </c>
      <c r="X25" s="1">
        <v>1</v>
      </c>
      <c r="Y25" s="1">
        <v>33</v>
      </c>
      <c r="Z25" s="1">
        <v>43</v>
      </c>
      <c r="AA25" s="1">
        <v>76.7</v>
      </c>
      <c r="AB25" s="1">
        <v>6</v>
      </c>
      <c r="AC25" s="1">
        <v>45</v>
      </c>
      <c r="AD25" s="1">
        <v>4</v>
      </c>
      <c r="AE25" s="1">
        <v>2</v>
      </c>
      <c r="AF25" s="1">
        <v>3</v>
      </c>
    </row>
    <row r="26" spans="1:32">
      <c r="A26" s="2">
        <v>44248</v>
      </c>
      <c r="B26" s="1" t="s">
        <v>68</v>
      </c>
      <c r="C26" s="1" t="s">
        <v>43</v>
      </c>
      <c r="D26" s="1" t="s">
        <v>23</v>
      </c>
      <c r="E26" s="1" t="s">
        <v>12</v>
      </c>
      <c r="F26" s="1" t="s">
        <v>24</v>
      </c>
      <c r="G26" s="1">
        <v>81</v>
      </c>
      <c r="H26" s="1">
        <v>0</v>
      </c>
      <c r="I26" s="1">
        <v>0</v>
      </c>
      <c r="J26" s="1">
        <v>0</v>
      </c>
      <c r="K26" s="1">
        <v>2</v>
      </c>
      <c r="L26" s="1">
        <v>1</v>
      </c>
      <c r="M26" s="1">
        <v>0</v>
      </c>
      <c r="N26" s="1">
        <v>0</v>
      </c>
      <c r="O26" s="1">
        <v>38</v>
      </c>
      <c r="P26" s="1">
        <v>17</v>
      </c>
      <c r="Q26" s="1">
        <v>2</v>
      </c>
      <c r="R26" s="1">
        <v>0</v>
      </c>
      <c r="S26" s="1">
        <v>1</v>
      </c>
      <c r="T26" s="1">
        <v>0.4</v>
      </c>
      <c r="U26" s="1">
        <v>0.4</v>
      </c>
      <c r="V26" s="1">
        <v>0.1</v>
      </c>
      <c r="W26" s="1">
        <v>4</v>
      </c>
      <c r="X26" s="1">
        <v>0</v>
      </c>
      <c r="Y26" s="1">
        <v>22</v>
      </c>
      <c r="Z26" s="1">
        <v>28</v>
      </c>
      <c r="AA26" s="1">
        <v>78.599999999999994</v>
      </c>
      <c r="AB26" s="1">
        <v>2</v>
      </c>
      <c r="AC26" s="1">
        <v>31</v>
      </c>
      <c r="AD26" s="1">
        <v>4</v>
      </c>
      <c r="AE26" s="1">
        <v>0</v>
      </c>
      <c r="AF26" s="1">
        <v>1</v>
      </c>
    </row>
    <row r="27" spans="1:32">
      <c r="A27" s="2">
        <v>44255</v>
      </c>
      <c r="B27" s="1" t="s">
        <v>69</v>
      </c>
      <c r="C27" s="1" t="s">
        <v>70</v>
      </c>
      <c r="D27" s="1" t="s">
        <v>27</v>
      </c>
      <c r="E27" s="1" t="s">
        <v>12</v>
      </c>
      <c r="F27" s="1" t="s">
        <v>28</v>
      </c>
      <c r="G27" s="1">
        <v>90</v>
      </c>
      <c r="H27" s="1">
        <v>0</v>
      </c>
      <c r="I27" s="1">
        <v>0</v>
      </c>
      <c r="J27" s="1">
        <v>0</v>
      </c>
      <c r="K27" s="1">
        <v>6</v>
      </c>
      <c r="L27" s="1">
        <v>2</v>
      </c>
      <c r="M27" s="1">
        <v>1</v>
      </c>
      <c r="N27" s="1">
        <v>0</v>
      </c>
      <c r="O27" s="1">
        <v>40</v>
      </c>
      <c r="P27" s="1">
        <v>17</v>
      </c>
      <c r="Q27" s="1">
        <v>2</v>
      </c>
      <c r="R27" s="1">
        <v>2</v>
      </c>
      <c r="S27" s="1">
        <v>1</v>
      </c>
      <c r="T27" s="1">
        <v>0.9</v>
      </c>
      <c r="U27" s="1">
        <v>0.9</v>
      </c>
      <c r="V27" s="1">
        <v>0.3</v>
      </c>
      <c r="W27" s="1">
        <v>3</v>
      </c>
      <c r="X27" s="1">
        <v>0</v>
      </c>
      <c r="Y27" s="1">
        <v>18</v>
      </c>
      <c r="Z27" s="1">
        <v>23</v>
      </c>
      <c r="AA27" s="1">
        <v>78.3</v>
      </c>
      <c r="AB27" s="1">
        <v>4</v>
      </c>
      <c r="AC27" s="1">
        <v>26</v>
      </c>
      <c r="AD27" s="1">
        <v>4</v>
      </c>
      <c r="AE27" s="1">
        <v>2</v>
      </c>
      <c r="AF27" s="1">
        <v>4</v>
      </c>
    </row>
    <row r="28" spans="1:32">
      <c r="A28" s="2">
        <v>44258</v>
      </c>
      <c r="B28" s="1" t="s">
        <v>71</v>
      </c>
      <c r="C28" s="1" t="s">
        <v>72</v>
      </c>
      <c r="D28" s="1" t="s">
        <v>31</v>
      </c>
      <c r="E28" s="1" t="s">
        <v>12</v>
      </c>
      <c r="F28" s="1" t="s">
        <v>28</v>
      </c>
      <c r="G28" s="1">
        <v>66</v>
      </c>
      <c r="H28" s="1">
        <v>0</v>
      </c>
      <c r="I28" s="1">
        <v>0</v>
      </c>
      <c r="J28" s="1">
        <v>0</v>
      </c>
      <c r="K28" s="1">
        <v>2</v>
      </c>
      <c r="L28" s="1">
        <v>0</v>
      </c>
      <c r="M28" s="1">
        <v>0</v>
      </c>
      <c r="N28" s="1">
        <v>0</v>
      </c>
      <c r="O28" s="1">
        <v>33</v>
      </c>
      <c r="P28" s="1">
        <v>15</v>
      </c>
      <c r="Q28" s="1">
        <v>2</v>
      </c>
      <c r="R28" s="1">
        <v>2</v>
      </c>
      <c r="S28" s="1">
        <v>1</v>
      </c>
      <c r="T28" s="1">
        <v>0.1</v>
      </c>
      <c r="U28" s="1">
        <v>0.1</v>
      </c>
      <c r="V28" s="1">
        <v>0</v>
      </c>
      <c r="W28" s="1">
        <v>1</v>
      </c>
      <c r="X28" s="1">
        <v>0</v>
      </c>
      <c r="Y28" s="1">
        <v>17</v>
      </c>
      <c r="Z28" s="1">
        <v>26</v>
      </c>
      <c r="AA28" s="1">
        <v>65.400000000000006</v>
      </c>
      <c r="AB28" s="1">
        <v>2</v>
      </c>
      <c r="AC28" s="1">
        <v>19</v>
      </c>
      <c r="AD28" s="1">
        <v>4</v>
      </c>
      <c r="AE28" s="1">
        <v>0</v>
      </c>
      <c r="AF28" s="1">
        <v>0</v>
      </c>
    </row>
    <row r="29" spans="1:32">
      <c r="A29" s="2">
        <v>44262</v>
      </c>
      <c r="B29" s="1" t="s">
        <v>73</v>
      </c>
      <c r="C29" s="1" t="s">
        <v>19</v>
      </c>
      <c r="D29" s="1" t="s">
        <v>34</v>
      </c>
      <c r="E29" s="1" t="s">
        <v>74</v>
      </c>
      <c r="F29" s="1" t="s">
        <v>75</v>
      </c>
      <c r="G29" s="1">
        <v>31</v>
      </c>
      <c r="H29" s="1">
        <v>0</v>
      </c>
      <c r="I29" s="1">
        <v>0</v>
      </c>
      <c r="J29" s="1">
        <v>0</v>
      </c>
      <c r="K29" s="1">
        <v>0</v>
      </c>
      <c r="L29" s="1">
        <v>0</v>
      </c>
      <c r="M29" s="1">
        <v>0</v>
      </c>
      <c r="N29" s="1">
        <v>0</v>
      </c>
      <c r="O29" s="1">
        <v>25</v>
      </c>
      <c r="P29" s="1">
        <v>11</v>
      </c>
      <c r="Q29" s="1">
        <v>0</v>
      </c>
      <c r="R29" s="1">
        <v>1</v>
      </c>
      <c r="S29" s="1">
        <v>0</v>
      </c>
      <c r="T29" s="1">
        <v>0</v>
      </c>
      <c r="U29" s="1">
        <v>0</v>
      </c>
      <c r="V29" s="1">
        <v>0.1</v>
      </c>
      <c r="W29" s="1">
        <v>1</v>
      </c>
      <c r="X29" s="1">
        <v>0</v>
      </c>
      <c r="Y29" s="1">
        <v>18</v>
      </c>
      <c r="Z29" s="1">
        <v>22</v>
      </c>
      <c r="AA29" s="1">
        <v>81.8</v>
      </c>
      <c r="AB29" s="1">
        <v>4</v>
      </c>
      <c r="AC29" s="1">
        <v>28</v>
      </c>
      <c r="AD29" s="1">
        <v>5</v>
      </c>
      <c r="AE29" s="1">
        <v>5</v>
      </c>
      <c r="AF29" s="1">
        <v>6</v>
      </c>
    </row>
    <row r="30" spans="1:32">
      <c r="A30" s="2"/>
      <c r="B30" s="3" t="s">
        <v>93</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c r="A31" s="2"/>
      <c r="B31" s="3" t="s">
        <v>94</v>
      </c>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c r="A32" s="2"/>
      <c r="B32" s="3" t="s">
        <v>95</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c r="A33" s="2">
        <v>44297</v>
      </c>
      <c r="B33" s="1" t="s">
        <v>76</v>
      </c>
      <c r="C33" s="1" t="s">
        <v>19</v>
      </c>
      <c r="D33" s="1" t="s">
        <v>47</v>
      </c>
      <c r="E33" s="1" t="s">
        <v>74</v>
      </c>
      <c r="F33" s="1" t="s">
        <v>28</v>
      </c>
      <c r="G33" s="1">
        <v>23</v>
      </c>
      <c r="H33" s="1">
        <v>0</v>
      </c>
      <c r="I33" s="1">
        <v>0</v>
      </c>
      <c r="J33" s="1">
        <v>0</v>
      </c>
      <c r="K33" s="1">
        <v>1</v>
      </c>
      <c r="L33" s="1">
        <v>0</v>
      </c>
      <c r="M33" s="1">
        <v>0</v>
      </c>
      <c r="N33" s="1">
        <v>0</v>
      </c>
      <c r="O33" s="1">
        <v>16</v>
      </c>
      <c r="P33" s="1">
        <v>4</v>
      </c>
      <c r="Q33" s="1">
        <v>2</v>
      </c>
      <c r="R33" s="1">
        <v>1</v>
      </c>
      <c r="S33" s="1">
        <v>0</v>
      </c>
      <c r="T33" s="1">
        <v>0.1</v>
      </c>
      <c r="U33" s="1">
        <v>0.1</v>
      </c>
      <c r="V33" s="1">
        <v>0</v>
      </c>
      <c r="W33" s="1">
        <v>2</v>
      </c>
      <c r="X33" s="1">
        <v>0</v>
      </c>
      <c r="Y33" s="1">
        <v>8</v>
      </c>
      <c r="Z33" s="1">
        <v>11</v>
      </c>
      <c r="AA33" s="1">
        <v>72.7</v>
      </c>
      <c r="AB33" s="1">
        <v>1</v>
      </c>
      <c r="AC33" s="1">
        <v>9</v>
      </c>
      <c r="AD33" s="1">
        <v>1</v>
      </c>
      <c r="AE33" s="1">
        <v>0</v>
      </c>
      <c r="AF33" s="1">
        <v>0</v>
      </c>
    </row>
    <row r="34" spans="1:32">
      <c r="A34" s="2">
        <v>44304</v>
      </c>
      <c r="B34" s="1" t="s">
        <v>77</v>
      </c>
      <c r="C34" s="1" t="s">
        <v>78</v>
      </c>
      <c r="D34" s="1" t="s">
        <v>49</v>
      </c>
      <c r="E34" s="1" t="s">
        <v>74</v>
      </c>
      <c r="F34" s="1" t="s">
        <v>28</v>
      </c>
      <c r="G34" s="1">
        <v>45</v>
      </c>
      <c r="H34" s="1">
        <v>0</v>
      </c>
      <c r="I34" s="1">
        <v>0</v>
      </c>
      <c r="J34" s="1">
        <v>0</v>
      </c>
      <c r="K34" s="1">
        <v>0</v>
      </c>
      <c r="L34" s="1">
        <v>0</v>
      </c>
      <c r="M34" s="1">
        <v>0</v>
      </c>
      <c r="N34" s="1">
        <v>0</v>
      </c>
      <c r="O34" s="1">
        <v>15</v>
      </c>
      <c r="P34" s="1">
        <v>5</v>
      </c>
      <c r="Q34" s="1">
        <v>1</v>
      </c>
      <c r="R34" s="1">
        <v>1</v>
      </c>
      <c r="S34" s="1">
        <v>0</v>
      </c>
      <c r="T34" s="1">
        <v>0</v>
      </c>
      <c r="U34" s="1">
        <v>0</v>
      </c>
      <c r="V34" s="1">
        <v>0</v>
      </c>
      <c r="W34" s="1">
        <v>0</v>
      </c>
      <c r="X34" s="1">
        <v>0</v>
      </c>
      <c r="Y34" s="1">
        <v>7</v>
      </c>
      <c r="Z34" s="1">
        <v>11</v>
      </c>
      <c r="AA34" s="1">
        <v>63.6</v>
      </c>
      <c r="AB34" s="1">
        <v>0</v>
      </c>
      <c r="AC34" s="1">
        <v>12</v>
      </c>
      <c r="AD34" s="1">
        <v>1</v>
      </c>
      <c r="AE34" s="1">
        <v>0</v>
      </c>
      <c r="AF34" s="1">
        <v>0</v>
      </c>
    </row>
    <row r="35" spans="1:32">
      <c r="A35" s="2">
        <v>44308</v>
      </c>
      <c r="B35" s="1" t="s">
        <v>79</v>
      </c>
      <c r="C35" s="1" t="s">
        <v>80</v>
      </c>
      <c r="D35" s="1" t="s">
        <v>52</v>
      </c>
      <c r="E35" s="1" t="s">
        <v>12</v>
      </c>
      <c r="F35" s="1" t="s">
        <v>17</v>
      </c>
      <c r="G35" s="1">
        <v>85</v>
      </c>
      <c r="H35" s="1">
        <v>0</v>
      </c>
      <c r="I35" s="1">
        <v>0</v>
      </c>
      <c r="J35" s="1">
        <v>0</v>
      </c>
      <c r="K35" s="1">
        <v>1</v>
      </c>
      <c r="L35" s="1">
        <v>0</v>
      </c>
      <c r="M35" s="1">
        <v>0</v>
      </c>
      <c r="N35" s="1">
        <v>0</v>
      </c>
      <c r="O35" s="1">
        <v>43</v>
      </c>
      <c r="P35" s="1">
        <v>27</v>
      </c>
      <c r="Q35" s="1">
        <v>2</v>
      </c>
      <c r="R35" s="1">
        <v>2</v>
      </c>
      <c r="S35" s="1">
        <v>0</v>
      </c>
      <c r="T35" s="1">
        <v>0.1</v>
      </c>
      <c r="U35" s="1">
        <v>0.1</v>
      </c>
      <c r="V35" s="1">
        <v>0</v>
      </c>
      <c r="W35" s="1">
        <v>3</v>
      </c>
      <c r="X35" s="1">
        <v>0</v>
      </c>
      <c r="Y35" s="1">
        <v>19</v>
      </c>
      <c r="Z35" s="1">
        <v>31</v>
      </c>
      <c r="AA35" s="1">
        <v>61.3</v>
      </c>
      <c r="AB35" s="1">
        <v>1</v>
      </c>
      <c r="AC35" s="1">
        <v>30</v>
      </c>
      <c r="AD35" s="1">
        <v>2</v>
      </c>
      <c r="AE35" s="1">
        <v>4</v>
      </c>
      <c r="AF35" s="1">
        <v>4</v>
      </c>
    </row>
    <row r="36" spans="1:32">
      <c r="A36" s="2">
        <v>44311</v>
      </c>
      <c r="B36" s="1" t="s">
        <v>81</v>
      </c>
      <c r="C36" s="1" t="s">
        <v>82</v>
      </c>
      <c r="D36" s="1" t="s">
        <v>55</v>
      </c>
      <c r="E36" s="1" t="s">
        <v>74</v>
      </c>
      <c r="F36" s="1" t="s">
        <v>17</v>
      </c>
      <c r="G36" s="1">
        <v>32</v>
      </c>
      <c r="H36" s="1">
        <v>0</v>
      </c>
      <c r="I36" s="1">
        <v>0</v>
      </c>
      <c r="J36" s="1">
        <v>0</v>
      </c>
      <c r="K36" s="1">
        <v>0</v>
      </c>
      <c r="L36" s="1">
        <v>0</v>
      </c>
      <c r="M36" s="1">
        <v>0</v>
      </c>
      <c r="N36" s="1">
        <v>0</v>
      </c>
      <c r="O36" s="1">
        <v>17</v>
      </c>
      <c r="P36" s="1">
        <v>9</v>
      </c>
      <c r="Q36" s="1">
        <v>4</v>
      </c>
      <c r="R36" s="1">
        <v>0</v>
      </c>
      <c r="S36" s="1">
        <v>0</v>
      </c>
      <c r="T36" s="1">
        <v>0</v>
      </c>
      <c r="U36" s="1">
        <v>0</v>
      </c>
      <c r="V36" s="1">
        <v>0</v>
      </c>
      <c r="W36" s="1">
        <v>1</v>
      </c>
      <c r="X36" s="1">
        <v>0</v>
      </c>
      <c r="Y36" s="1">
        <v>7</v>
      </c>
      <c r="Z36" s="1">
        <v>12</v>
      </c>
      <c r="AA36" s="1">
        <v>58.3</v>
      </c>
      <c r="AB36" s="1">
        <v>0</v>
      </c>
      <c r="AC36" s="1">
        <v>12</v>
      </c>
      <c r="AD36" s="1">
        <v>4</v>
      </c>
      <c r="AE36" s="1">
        <v>2</v>
      </c>
      <c r="AF36" s="1">
        <v>2</v>
      </c>
    </row>
    <row r="37" spans="1:32">
      <c r="A37" s="2">
        <v>44318</v>
      </c>
      <c r="B37" s="1" t="s">
        <v>83</v>
      </c>
      <c r="C37" s="1" t="s">
        <v>66</v>
      </c>
      <c r="D37" s="1" t="s">
        <v>57</v>
      </c>
      <c r="E37" s="1" t="s">
        <v>12</v>
      </c>
      <c r="F37" s="1" t="s">
        <v>28</v>
      </c>
      <c r="G37" s="1">
        <v>90</v>
      </c>
      <c r="H37" s="1">
        <v>0</v>
      </c>
      <c r="I37" s="1">
        <v>0</v>
      </c>
      <c r="J37" s="1">
        <v>0</v>
      </c>
      <c r="K37" s="1">
        <v>1</v>
      </c>
      <c r="L37" s="1">
        <v>0</v>
      </c>
      <c r="M37" s="1">
        <v>0</v>
      </c>
      <c r="N37" s="1">
        <v>0</v>
      </c>
      <c r="O37" s="1">
        <v>39</v>
      </c>
      <c r="P37" s="1">
        <v>24</v>
      </c>
      <c r="Q37" s="1">
        <v>0</v>
      </c>
      <c r="R37" s="1">
        <v>1</v>
      </c>
      <c r="S37" s="1">
        <v>0</v>
      </c>
      <c r="T37" s="1">
        <v>0</v>
      </c>
      <c r="U37" s="1">
        <v>0</v>
      </c>
      <c r="V37" s="1">
        <v>0.2</v>
      </c>
      <c r="W37" s="1">
        <v>2</v>
      </c>
      <c r="X37" s="1">
        <v>0</v>
      </c>
      <c r="Y37" s="1">
        <v>25</v>
      </c>
      <c r="Z37" s="1">
        <v>32</v>
      </c>
      <c r="AA37" s="1">
        <v>78.099999999999994</v>
      </c>
      <c r="AB37" s="1">
        <v>2</v>
      </c>
      <c r="AC37" s="1">
        <v>23</v>
      </c>
      <c r="AD37" s="1">
        <v>2</v>
      </c>
      <c r="AE37" s="1">
        <v>0</v>
      </c>
      <c r="AF37" s="1">
        <v>0</v>
      </c>
    </row>
    <row r="38" spans="1:32">
      <c r="A38" s="2">
        <v>44325</v>
      </c>
      <c r="B38" s="1" t="s">
        <v>84</v>
      </c>
      <c r="C38" s="1" t="s">
        <v>85</v>
      </c>
      <c r="D38" s="1" t="s">
        <v>59</v>
      </c>
      <c r="E38" s="1" t="s">
        <v>12</v>
      </c>
      <c r="F38" s="1" t="s">
        <v>28</v>
      </c>
      <c r="G38" s="1">
        <v>90</v>
      </c>
      <c r="H38" s="5">
        <v>1</v>
      </c>
      <c r="I38" s="1">
        <v>2</v>
      </c>
      <c r="J38" s="1">
        <v>0</v>
      </c>
      <c r="K38" s="1">
        <v>5</v>
      </c>
      <c r="L38" s="1">
        <v>3</v>
      </c>
      <c r="M38" s="1">
        <v>0</v>
      </c>
      <c r="N38" s="1">
        <v>0</v>
      </c>
      <c r="O38" s="1">
        <v>54</v>
      </c>
      <c r="P38" s="1">
        <v>24</v>
      </c>
      <c r="Q38" s="1">
        <v>1</v>
      </c>
      <c r="R38" s="1">
        <v>1</v>
      </c>
      <c r="S38" s="1">
        <v>0</v>
      </c>
      <c r="T38" s="1">
        <v>0.7</v>
      </c>
      <c r="U38" s="1">
        <v>0.7</v>
      </c>
      <c r="V38" s="1">
        <v>0.5</v>
      </c>
      <c r="W38" s="1">
        <v>4</v>
      </c>
      <c r="X38" s="1">
        <v>2</v>
      </c>
      <c r="Y38" s="1">
        <v>37</v>
      </c>
      <c r="Z38" s="1">
        <v>44</v>
      </c>
      <c r="AA38" s="1">
        <v>84.1</v>
      </c>
      <c r="AB38" s="1">
        <v>2</v>
      </c>
      <c r="AC38" s="1">
        <v>38</v>
      </c>
      <c r="AD38" s="1">
        <v>7</v>
      </c>
      <c r="AE38" s="1">
        <v>0</v>
      </c>
      <c r="AF38" s="1">
        <v>0</v>
      </c>
    </row>
    <row r="39" spans="1:32">
      <c r="A39" s="2">
        <v>44328</v>
      </c>
      <c r="B39" s="1" t="s">
        <v>86</v>
      </c>
      <c r="C39" s="1" t="s">
        <v>78</v>
      </c>
      <c r="D39" s="1" t="s">
        <v>61</v>
      </c>
      <c r="E39" s="1" t="s">
        <v>12</v>
      </c>
      <c r="F39" s="1" t="s">
        <v>87</v>
      </c>
      <c r="G39" s="1">
        <v>90</v>
      </c>
      <c r="H39" s="5">
        <v>1</v>
      </c>
      <c r="I39" s="1">
        <v>0</v>
      </c>
      <c r="J39" s="1">
        <v>0</v>
      </c>
      <c r="K39" s="1">
        <v>2</v>
      </c>
      <c r="L39" s="1">
        <v>2</v>
      </c>
      <c r="M39" s="1">
        <v>0</v>
      </c>
      <c r="N39" s="1">
        <v>0</v>
      </c>
      <c r="O39" s="1">
        <v>58</v>
      </c>
      <c r="P39" s="1">
        <v>25</v>
      </c>
      <c r="Q39" s="1">
        <v>2</v>
      </c>
      <c r="R39" s="1">
        <v>0</v>
      </c>
      <c r="S39" s="1">
        <v>3</v>
      </c>
      <c r="T39" s="1">
        <v>0.4</v>
      </c>
      <c r="U39" s="1">
        <v>0.4</v>
      </c>
      <c r="V39" s="1">
        <v>0.4</v>
      </c>
      <c r="W39" s="1">
        <v>5</v>
      </c>
      <c r="X39" s="1">
        <v>0</v>
      </c>
      <c r="Y39" s="1">
        <v>38</v>
      </c>
      <c r="Z39" s="1">
        <v>47</v>
      </c>
      <c r="AA39" s="1">
        <v>80.900000000000006</v>
      </c>
      <c r="AB39" s="1">
        <v>4</v>
      </c>
      <c r="AC39" s="1">
        <v>40</v>
      </c>
      <c r="AD39" s="1">
        <v>7</v>
      </c>
      <c r="AE39" s="1">
        <v>2</v>
      </c>
      <c r="AF39" s="1">
        <v>3</v>
      </c>
    </row>
    <row r="40" spans="1:32">
      <c r="A40" s="2">
        <v>44331</v>
      </c>
      <c r="B40" s="1" t="s">
        <v>88</v>
      </c>
      <c r="C40" s="1" t="s">
        <v>30</v>
      </c>
      <c r="D40" s="1" t="s">
        <v>63</v>
      </c>
      <c r="E40" s="1" t="s">
        <v>12</v>
      </c>
      <c r="F40" s="1" t="s">
        <v>89</v>
      </c>
      <c r="G40" s="1">
        <v>90</v>
      </c>
      <c r="H40" s="5">
        <v>1</v>
      </c>
      <c r="I40" s="1">
        <v>0</v>
      </c>
      <c r="J40" s="1">
        <v>0</v>
      </c>
      <c r="K40" s="1">
        <v>2</v>
      </c>
      <c r="L40" s="1">
        <v>1</v>
      </c>
      <c r="M40" s="1">
        <v>0</v>
      </c>
      <c r="N40" s="1">
        <v>0</v>
      </c>
      <c r="O40" s="1">
        <v>49</v>
      </c>
      <c r="P40" s="1">
        <v>27</v>
      </c>
      <c r="Q40" s="1">
        <v>3</v>
      </c>
      <c r="R40" s="1">
        <v>2</v>
      </c>
      <c r="S40" s="1">
        <v>0</v>
      </c>
      <c r="T40" s="1">
        <v>0.4</v>
      </c>
      <c r="U40" s="1">
        <v>0.4</v>
      </c>
      <c r="V40" s="1">
        <v>0.1</v>
      </c>
      <c r="W40" s="1">
        <v>3</v>
      </c>
      <c r="X40" s="1">
        <v>0</v>
      </c>
      <c r="Y40" s="1">
        <v>26</v>
      </c>
      <c r="Z40" s="1">
        <v>40</v>
      </c>
      <c r="AA40" s="1">
        <v>65</v>
      </c>
      <c r="AB40" s="1">
        <v>2</v>
      </c>
      <c r="AC40" s="1">
        <v>24</v>
      </c>
      <c r="AD40" s="1">
        <v>5</v>
      </c>
      <c r="AE40" s="1">
        <v>0</v>
      </c>
      <c r="AF40" s="1">
        <v>1</v>
      </c>
    </row>
    <row r="41" spans="1:32">
      <c r="A41" s="2">
        <v>44339</v>
      </c>
      <c r="B41" s="1" t="s">
        <v>90</v>
      </c>
      <c r="C41" s="1" t="s">
        <v>15</v>
      </c>
      <c r="D41" s="1" t="s">
        <v>91</v>
      </c>
      <c r="E41" s="1" t="s">
        <v>12</v>
      </c>
      <c r="F41" s="1" t="s">
        <v>92</v>
      </c>
      <c r="G41" s="1">
        <v>90</v>
      </c>
      <c r="H41" s="5">
        <v>1</v>
      </c>
      <c r="I41" s="1">
        <v>0</v>
      </c>
      <c r="J41" s="1">
        <v>0</v>
      </c>
      <c r="K41" s="1">
        <v>4</v>
      </c>
      <c r="L41" s="1">
        <v>3</v>
      </c>
      <c r="M41" s="1">
        <v>0</v>
      </c>
      <c r="N41" s="1">
        <v>0</v>
      </c>
      <c r="O41" s="1">
        <v>48</v>
      </c>
      <c r="P41" s="1">
        <v>35</v>
      </c>
      <c r="Q41" s="1">
        <v>3</v>
      </c>
      <c r="R41" s="1">
        <v>1</v>
      </c>
      <c r="S41" s="1">
        <v>2</v>
      </c>
      <c r="T41" s="1">
        <v>0.8</v>
      </c>
      <c r="U41" s="1">
        <v>0.8</v>
      </c>
      <c r="V41" s="1">
        <v>0.2</v>
      </c>
      <c r="W41" s="1">
        <v>3</v>
      </c>
      <c r="X41" s="1">
        <v>0</v>
      </c>
      <c r="Y41" s="1">
        <v>25</v>
      </c>
      <c r="Z41" s="1">
        <v>34</v>
      </c>
      <c r="AA41" s="1">
        <v>73.5</v>
      </c>
      <c r="AB41" s="1">
        <v>4</v>
      </c>
      <c r="AC41" s="1">
        <v>30</v>
      </c>
      <c r="AD41" s="1">
        <v>5</v>
      </c>
      <c r="AE41" s="1">
        <v>1</v>
      </c>
      <c r="AF41" s="1">
        <v>1</v>
      </c>
    </row>
    <row r="42" spans="1:32">
      <c r="A42" s="9"/>
      <c r="B42" s="9"/>
      <c r="C42" s="9"/>
      <c r="D42" s="9"/>
      <c r="E42" s="9"/>
      <c r="F42" s="9"/>
      <c r="G42" s="9">
        <f>AVERAGE(G4:G41)</f>
        <v>80.735294117647058</v>
      </c>
      <c r="H42" s="9">
        <f>SUM(H4:H41)</f>
        <v>13</v>
      </c>
      <c r="I42" s="9">
        <f t="shared" ref="I42:K42" si="0">SUM(I4:I41)</f>
        <v>10</v>
      </c>
      <c r="J42" s="9">
        <f t="shared" si="0"/>
        <v>1</v>
      </c>
      <c r="K42" s="9">
        <f t="shared" si="0"/>
        <v>81</v>
      </c>
      <c r="L42" s="9">
        <f>SUM(L4:L41)</f>
        <v>33</v>
      </c>
      <c r="M42" s="9">
        <f t="shared" ref="M42:N42" si="1">SUM(M4:M41)</f>
        <v>2</v>
      </c>
      <c r="N42" s="9">
        <f t="shared" si="1"/>
        <v>0</v>
      </c>
      <c r="O42" s="9">
        <f>SUM(O4:O41)</f>
        <v>1587</v>
      </c>
      <c r="P42" s="9">
        <f>SUM(P4:P41)</f>
        <v>606</v>
      </c>
      <c r="Q42" s="9">
        <f>SUM(Q4:Q41)</f>
        <v>56</v>
      </c>
      <c r="R42" s="9">
        <f t="shared" ref="R42:AF42" si="2">SUM(R4:R41)</f>
        <v>36</v>
      </c>
      <c r="S42" s="9">
        <f t="shared" si="2"/>
        <v>41</v>
      </c>
      <c r="T42" s="9">
        <f t="shared" si="2"/>
        <v>12.399999999999999</v>
      </c>
      <c r="U42" s="9">
        <f t="shared" si="2"/>
        <v>11.6</v>
      </c>
      <c r="V42" s="9">
        <f t="shared" si="2"/>
        <v>9.0999999999999979</v>
      </c>
      <c r="W42" s="9">
        <f t="shared" si="2"/>
        <v>109</v>
      </c>
      <c r="X42" s="9">
        <f t="shared" si="2"/>
        <v>15</v>
      </c>
      <c r="Y42" s="9">
        <f t="shared" si="2"/>
        <v>937</v>
      </c>
      <c r="Z42" s="9">
        <f t="shared" si="2"/>
        <v>1230</v>
      </c>
      <c r="AA42" s="9">
        <f>AVERAGE(AA4:AA41)</f>
        <v>75.197058823529417</v>
      </c>
      <c r="AB42" s="9">
        <f t="shared" si="2"/>
        <v>121</v>
      </c>
      <c r="AC42" s="9">
        <f t="shared" si="2"/>
        <v>1067</v>
      </c>
      <c r="AD42" s="9">
        <f t="shared" si="2"/>
        <v>199</v>
      </c>
      <c r="AE42" s="9">
        <f t="shared" si="2"/>
        <v>46</v>
      </c>
      <c r="AF42" s="9">
        <f t="shared" si="2"/>
        <v>76</v>
      </c>
    </row>
  </sheetData>
  <mergeCells count="6">
    <mergeCell ref="AC2:AD2"/>
    <mergeCell ref="AE2:AF2"/>
    <mergeCell ref="H2:S2"/>
    <mergeCell ref="W2:X2"/>
    <mergeCell ref="T2:V2"/>
    <mergeCell ref="Y2:AB2"/>
  </mergeCells>
  <phoneticPr fontId="3"/>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F5D33-AE4D-49FE-A5AA-8220D5CFF180}">
  <dimension ref="A1"/>
  <sheetViews>
    <sheetView workbookViewId="0"/>
  </sheetViews>
  <sheetFormatPr defaultRowHeight="18.75"/>
  <sheetData/>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ミキリーグデータ</vt:lpstr>
      <vt:lpstr>ミキサムネイル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2021-06-01T23:39:09Z</dcterms:created>
  <dcterms:modified xsi:type="dcterms:W3CDTF">2021-06-02T00:20:32Z</dcterms:modified>
</cp:coreProperties>
</file>